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ummer Salary\FY20 Summer Salary\"/>
    </mc:Choice>
  </mc:AlternateContent>
  <bookViews>
    <workbookView xWindow="-120" yWindow="-120" windowWidth="29040" windowHeight="15990"/>
  </bookViews>
  <sheets>
    <sheet name="Template" sheetId="1" r:id="rId1"/>
  </sheets>
  <definedNames>
    <definedName name="_xlnm._FilterDatabase" localSheetId="0" hidden="1">Template!$A$1:$AK$1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5" i="1" l="1"/>
  <c r="AI31" i="1"/>
  <c r="AI47" i="1"/>
  <c r="AI63" i="1"/>
  <c r="AI79" i="1"/>
  <c r="AI95" i="1"/>
  <c r="AI111" i="1"/>
  <c r="AI127" i="1"/>
  <c r="AI145" i="1"/>
  <c r="AI161" i="1"/>
  <c r="AI177" i="1"/>
  <c r="AI193" i="1"/>
  <c r="AI209" i="1"/>
  <c r="AI225" i="1"/>
  <c r="AI241" i="1"/>
  <c r="AI257" i="1"/>
  <c r="AI273" i="1"/>
  <c r="AI289" i="1"/>
  <c r="AI305" i="1"/>
  <c r="AI321" i="1"/>
  <c r="AI337" i="1"/>
  <c r="AI353" i="1"/>
  <c r="AI369" i="1"/>
  <c r="AI385" i="1"/>
  <c r="AI401" i="1"/>
  <c r="AI417" i="1"/>
  <c r="AI433" i="1"/>
  <c r="AI449" i="1"/>
  <c r="AI465" i="1"/>
  <c r="AI481" i="1"/>
  <c r="AI497" i="1"/>
  <c r="AI513" i="1"/>
  <c r="AI529" i="1"/>
  <c r="E527" i="1" l="1"/>
  <c r="AH527" i="1" s="1"/>
  <c r="AF527" i="1" s="1"/>
  <c r="D527" i="1"/>
  <c r="AG527" i="1" s="1"/>
  <c r="C527" i="1"/>
  <c r="B527" i="1"/>
  <c r="A527" i="1"/>
  <c r="E526" i="1"/>
  <c r="AH526" i="1" s="1"/>
  <c r="AF526" i="1" s="1"/>
  <c r="D526" i="1"/>
  <c r="AG526" i="1" s="1"/>
  <c r="C526" i="1"/>
  <c r="B526" i="1"/>
  <c r="A526" i="1"/>
  <c r="E525" i="1"/>
  <c r="AH525" i="1" s="1"/>
  <c r="AF525" i="1" s="1"/>
  <c r="D525" i="1"/>
  <c r="AG525" i="1" s="1"/>
  <c r="C525" i="1"/>
  <c r="B525" i="1"/>
  <c r="A525" i="1"/>
  <c r="AG524" i="1"/>
  <c r="AF524" i="1" s="1"/>
  <c r="E524" i="1"/>
  <c r="AH524" i="1" s="1"/>
  <c r="D524" i="1"/>
  <c r="C524" i="1"/>
  <c r="B524" i="1"/>
  <c r="A524" i="1"/>
  <c r="E523" i="1"/>
  <c r="AH523" i="1" s="1"/>
  <c r="D523" i="1"/>
  <c r="AG523" i="1" s="1"/>
  <c r="AF523" i="1" s="1"/>
  <c r="C523" i="1"/>
  <c r="B523" i="1"/>
  <c r="A523" i="1"/>
  <c r="AG522" i="1"/>
  <c r="AF522" i="1" s="1"/>
  <c r="E522" i="1"/>
  <c r="AH522" i="1" s="1"/>
  <c r="D522" i="1"/>
  <c r="C522" i="1"/>
  <c r="B522" i="1"/>
  <c r="A522" i="1"/>
  <c r="AG521" i="1"/>
  <c r="AF521" i="1" s="1"/>
  <c r="E521" i="1"/>
  <c r="AH521" i="1" s="1"/>
  <c r="D521" i="1"/>
  <c r="C521" i="1"/>
  <c r="B521" i="1"/>
  <c r="A521" i="1"/>
  <c r="AG520" i="1"/>
  <c r="AF520" i="1" s="1"/>
  <c r="E520" i="1"/>
  <c r="AH520" i="1" s="1"/>
  <c r="D520" i="1"/>
  <c r="C520" i="1"/>
  <c r="B520" i="1"/>
  <c r="A520" i="1"/>
  <c r="AG519" i="1"/>
  <c r="AF519" i="1" s="1"/>
  <c r="E519" i="1"/>
  <c r="AH519" i="1" s="1"/>
  <c r="D519" i="1"/>
  <c r="C519" i="1"/>
  <c r="B519" i="1"/>
  <c r="A519" i="1"/>
  <c r="AG518" i="1"/>
  <c r="AF518" i="1" s="1"/>
  <c r="E518" i="1"/>
  <c r="AH518" i="1" s="1"/>
  <c r="D518" i="1"/>
  <c r="C518" i="1"/>
  <c r="B518" i="1"/>
  <c r="A518" i="1"/>
  <c r="AG517" i="1"/>
  <c r="AF517" i="1" s="1"/>
  <c r="E517" i="1"/>
  <c r="AH517" i="1" s="1"/>
  <c r="D517" i="1"/>
  <c r="C517" i="1"/>
  <c r="B517" i="1"/>
  <c r="A517" i="1"/>
  <c r="AH516" i="1"/>
  <c r="AG516" i="1"/>
  <c r="AF516" i="1" s="1"/>
  <c r="E511" i="1"/>
  <c r="AH511" i="1" s="1"/>
  <c r="AF511" i="1" s="1"/>
  <c r="D511" i="1"/>
  <c r="AG511" i="1" s="1"/>
  <c r="C511" i="1"/>
  <c r="B511" i="1"/>
  <c r="A511" i="1"/>
  <c r="AG510" i="1"/>
  <c r="E510" i="1"/>
  <c r="AH510" i="1" s="1"/>
  <c r="AF510" i="1" s="1"/>
  <c r="D510" i="1"/>
  <c r="C510" i="1"/>
  <c r="B510" i="1"/>
  <c r="A510" i="1"/>
  <c r="AG509" i="1"/>
  <c r="E509" i="1"/>
  <c r="AH509" i="1" s="1"/>
  <c r="AF509" i="1" s="1"/>
  <c r="D509" i="1"/>
  <c r="C509" i="1"/>
  <c r="B509" i="1"/>
  <c r="A509" i="1"/>
  <c r="E508" i="1"/>
  <c r="AH508" i="1" s="1"/>
  <c r="D508" i="1"/>
  <c r="AG508" i="1" s="1"/>
  <c r="AF508" i="1" s="1"/>
  <c r="C508" i="1"/>
  <c r="B508" i="1"/>
  <c r="A508" i="1"/>
  <c r="E507" i="1"/>
  <c r="AH507" i="1" s="1"/>
  <c r="D507" i="1"/>
  <c r="AG507" i="1" s="1"/>
  <c r="AF507" i="1" s="1"/>
  <c r="C507" i="1"/>
  <c r="B507" i="1"/>
  <c r="A507" i="1"/>
  <c r="E506" i="1"/>
  <c r="AH506" i="1" s="1"/>
  <c r="D506" i="1"/>
  <c r="AG506" i="1" s="1"/>
  <c r="AF506" i="1" s="1"/>
  <c r="C506" i="1"/>
  <c r="B506" i="1"/>
  <c r="A506" i="1"/>
  <c r="AG505" i="1"/>
  <c r="AF505" i="1"/>
  <c r="E505" i="1"/>
  <c r="AH505" i="1" s="1"/>
  <c r="D505" i="1"/>
  <c r="C505" i="1"/>
  <c r="B505" i="1"/>
  <c r="A505" i="1"/>
  <c r="E504" i="1"/>
  <c r="AH504" i="1" s="1"/>
  <c r="D504" i="1"/>
  <c r="AG504" i="1" s="1"/>
  <c r="AF504" i="1" s="1"/>
  <c r="C504" i="1"/>
  <c r="B504" i="1"/>
  <c r="A504" i="1"/>
  <c r="E503" i="1"/>
  <c r="AH503" i="1" s="1"/>
  <c r="D503" i="1"/>
  <c r="AG503" i="1" s="1"/>
  <c r="AF503" i="1" s="1"/>
  <c r="C503" i="1"/>
  <c r="B503" i="1"/>
  <c r="A503" i="1"/>
  <c r="AG502" i="1"/>
  <c r="AF502" i="1" s="1"/>
  <c r="E502" i="1"/>
  <c r="AH502" i="1" s="1"/>
  <c r="D502" i="1"/>
  <c r="C502" i="1"/>
  <c r="B502" i="1"/>
  <c r="A502" i="1"/>
  <c r="E501" i="1"/>
  <c r="AH501" i="1" s="1"/>
  <c r="D501" i="1"/>
  <c r="AG501" i="1" s="1"/>
  <c r="AF501" i="1" s="1"/>
  <c r="C501" i="1"/>
  <c r="B501" i="1"/>
  <c r="A501" i="1"/>
  <c r="AH500" i="1"/>
  <c r="AG500" i="1"/>
  <c r="AF500" i="1"/>
  <c r="E495" i="1"/>
  <c r="AH495" i="1" s="1"/>
  <c r="AF495" i="1" s="1"/>
  <c r="D495" i="1"/>
  <c r="AG495" i="1" s="1"/>
  <c r="C495" i="1"/>
  <c r="B495" i="1"/>
  <c r="A495" i="1"/>
  <c r="E494" i="1"/>
  <c r="AH494" i="1" s="1"/>
  <c r="AF494" i="1" s="1"/>
  <c r="D494" i="1"/>
  <c r="AG494" i="1" s="1"/>
  <c r="C494" i="1"/>
  <c r="B494" i="1"/>
  <c r="A494" i="1"/>
  <c r="E493" i="1"/>
  <c r="AH493" i="1" s="1"/>
  <c r="AF493" i="1" s="1"/>
  <c r="D493" i="1"/>
  <c r="AG493" i="1" s="1"/>
  <c r="C493" i="1"/>
  <c r="B493" i="1"/>
  <c r="A493" i="1"/>
  <c r="E492" i="1"/>
  <c r="AH492" i="1" s="1"/>
  <c r="D492" i="1"/>
  <c r="AG492" i="1" s="1"/>
  <c r="AF492" i="1" s="1"/>
  <c r="C492" i="1"/>
  <c r="B492" i="1"/>
  <c r="A492" i="1"/>
  <c r="E491" i="1"/>
  <c r="AH491" i="1" s="1"/>
  <c r="D491" i="1"/>
  <c r="AG491" i="1" s="1"/>
  <c r="AF491" i="1" s="1"/>
  <c r="C491" i="1"/>
  <c r="B491" i="1"/>
  <c r="A491" i="1"/>
  <c r="E490" i="1"/>
  <c r="AH490" i="1" s="1"/>
  <c r="D490" i="1"/>
  <c r="AG490" i="1" s="1"/>
  <c r="AF490" i="1" s="1"/>
  <c r="C490" i="1"/>
  <c r="B490" i="1"/>
  <c r="A490" i="1"/>
  <c r="E489" i="1"/>
  <c r="AH489" i="1" s="1"/>
  <c r="D489" i="1"/>
  <c r="AG489" i="1" s="1"/>
  <c r="AF489" i="1" s="1"/>
  <c r="C489" i="1"/>
  <c r="B489" i="1"/>
  <c r="A489" i="1"/>
  <c r="E488" i="1"/>
  <c r="AH488" i="1" s="1"/>
  <c r="D488" i="1"/>
  <c r="AG488" i="1" s="1"/>
  <c r="AF488" i="1" s="1"/>
  <c r="C488" i="1"/>
  <c r="B488" i="1"/>
  <c r="A488" i="1"/>
  <c r="E487" i="1"/>
  <c r="AH487" i="1" s="1"/>
  <c r="D487" i="1"/>
  <c r="AG487" i="1" s="1"/>
  <c r="AF487" i="1" s="1"/>
  <c r="C487" i="1"/>
  <c r="B487" i="1"/>
  <c r="A487" i="1"/>
  <c r="E486" i="1"/>
  <c r="AH486" i="1" s="1"/>
  <c r="D486" i="1"/>
  <c r="AG486" i="1" s="1"/>
  <c r="AF486" i="1" s="1"/>
  <c r="C486" i="1"/>
  <c r="B486" i="1"/>
  <c r="A486" i="1"/>
  <c r="E485" i="1"/>
  <c r="AH485" i="1" s="1"/>
  <c r="D485" i="1"/>
  <c r="AG485" i="1" s="1"/>
  <c r="AF485" i="1" s="1"/>
  <c r="C485" i="1"/>
  <c r="B485" i="1"/>
  <c r="A485" i="1"/>
  <c r="AH484" i="1"/>
  <c r="AG484" i="1"/>
  <c r="AF484" i="1" s="1"/>
  <c r="E479" i="1"/>
  <c r="AH479" i="1" s="1"/>
  <c r="AF479" i="1" s="1"/>
  <c r="D479" i="1"/>
  <c r="AG479" i="1" s="1"/>
  <c r="C479" i="1"/>
  <c r="B479" i="1"/>
  <c r="A479" i="1"/>
  <c r="E478" i="1"/>
  <c r="AH478" i="1" s="1"/>
  <c r="AF478" i="1" s="1"/>
  <c r="D478" i="1"/>
  <c r="AG478" i="1" s="1"/>
  <c r="C478" i="1"/>
  <c r="B478" i="1"/>
  <c r="A478" i="1"/>
  <c r="E477" i="1"/>
  <c r="AH477" i="1" s="1"/>
  <c r="AF477" i="1" s="1"/>
  <c r="D477" i="1"/>
  <c r="AG477" i="1" s="1"/>
  <c r="C477" i="1"/>
  <c r="B477" i="1"/>
  <c r="A477" i="1"/>
  <c r="E476" i="1"/>
  <c r="AH476" i="1" s="1"/>
  <c r="D476" i="1"/>
  <c r="AG476" i="1" s="1"/>
  <c r="AF476" i="1" s="1"/>
  <c r="C476" i="1"/>
  <c r="B476" i="1"/>
  <c r="A476" i="1"/>
  <c r="E475" i="1"/>
  <c r="AH475" i="1" s="1"/>
  <c r="D475" i="1"/>
  <c r="AG475" i="1" s="1"/>
  <c r="AF475" i="1" s="1"/>
  <c r="C475" i="1"/>
  <c r="B475" i="1"/>
  <c r="A475" i="1"/>
  <c r="E474" i="1"/>
  <c r="AH474" i="1" s="1"/>
  <c r="D474" i="1"/>
  <c r="AG474" i="1" s="1"/>
  <c r="AF474" i="1" s="1"/>
  <c r="C474" i="1"/>
  <c r="B474" i="1"/>
  <c r="A474" i="1"/>
  <c r="E473" i="1"/>
  <c r="AH473" i="1" s="1"/>
  <c r="D473" i="1"/>
  <c r="AG473" i="1" s="1"/>
  <c r="AF473" i="1" s="1"/>
  <c r="C473" i="1"/>
  <c r="B473" i="1"/>
  <c r="A473" i="1"/>
  <c r="E472" i="1"/>
  <c r="AH472" i="1" s="1"/>
  <c r="D472" i="1"/>
  <c r="AG472" i="1" s="1"/>
  <c r="AF472" i="1" s="1"/>
  <c r="C472" i="1"/>
  <c r="B472" i="1"/>
  <c r="A472" i="1"/>
  <c r="E471" i="1"/>
  <c r="AH471" i="1" s="1"/>
  <c r="D471" i="1"/>
  <c r="AG471" i="1" s="1"/>
  <c r="AF471" i="1" s="1"/>
  <c r="C471" i="1"/>
  <c r="B471" i="1"/>
  <c r="A471" i="1"/>
  <c r="E470" i="1"/>
  <c r="AH470" i="1" s="1"/>
  <c r="D470" i="1"/>
  <c r="AG470" i="1" s="1"/>
  <c r="AF470" i="1" s="1"/>
  <c r="C470" i="1"/>
  <c r="B470" i="1"/>
  <c r="A470" i="1"/>
  <c r="E469" i="1"/>
  <c r="AH469" i="1" s="1"/>
  <c r="D469" i="1"/>
  <c r="AG469" i="1" s="1"/>
  <c r="AF469" i="1" s="1"/>
  <c r="C469" i="1"/>
  <c r="B469" i="1"/>
  <c r="A469" i="1"/>
  <c r="AH468" i="1"/>
  <c r="AG468" i="1"/>
  <c r="AF468" i="1"/>
  <c r="E463" i="1"/>
  <c r="AH463" i="1" s="1"/>
  <c r="AF463" i="1" s="1"/>
  <c r="D463" i="1"/>
  <c r="AG463" i="1" s="1"/>
  <c r="C463" i="1"/>
  <c r="B463" i="1"/>
  <c r="A463" i="1"/>
  <c r="E462" i="1"/>
  <c r="AH462" i="1" s="1"/>
  <c r="AF462" i="1" s="1"/>
  <c r="D462" i="1"/>
  <c r="AG462" i="1" s="1"/>
  <c r="C462" i="1"/>
  <c r="B462" i="1"/>
  <c r="A462" i="1"/>
  <c r="E461" i="1"/>
  <c r="AH461" i="1" s="1"/>
  <c r="AF461" i="1" s="1"/>
  <c r="D461" i="1"/>
  <c r="AG461" i="1" s="1"/>
  <c r="C461" i="1"/>
  <c r="B461" i="1"/>
  <c r="A461" i="1"/>
  <c r="E460" i="1"/>
  <c r="AH460" i="1" s="1"/>
  <c r="D460" i="1"/>
  <c r="AG460" i="1" s="1"/>
  <c r="AF460" i="1" s="1"/>
  <c r="C460" i="1"/>
  <c r="B460" i="1"/>
  <c r="A460" i="1"/>
  <c r="E459" i="1"/>
  <c r="AH459" i="1" s="1"/>
  <c r="D459" i="1"/>
  <c r="AG459" i="1" s="1"/>
  <c r="AF459" i="1" s="1"/>
  <c r="C459" i="1"/>
  <c r="B459" i="1"/>
  <c r="A459" i="1"/>
  <c r="E458" i="1"/>
  <c r="AH458" i="1" s="1"/>
  <c r="D458" i="1"/>
  <c r="AG458" i="1" s="1"/>
  <c r="AF458" i="1" s="1"/>
  <c r="C458" i="1"/>
  <c r="B458" i="1"/>
  <c r="A458" i="1"/>
  <c r="E457" i="1"/>
  <c r="AH457" i="1" s="1"/>
  <c r="D457" i="1"/>
  <c r="AG457" i="1" s="1"/>
  <c r="AF457" i="1" s="1"/>
  <c r="C457" i="1"/>
  <c r="B457" i="1"/>
  <c r="A457" i="1"/>
  <c r="E456" i="1"/>
  <c r="AH456" i="1" s="1"/>
  <c r="D456" i="1"/>
  <c r="AG456" i="1" s="1"/>
  <c r="AF456" i="1" s="1"/>
  <c r="C456" i="1"/>
  <c r="B456" i="1"/>
  <c r="A456" i="1"/>
  <c r="E455" i="1"/>
  <c r="AH455" i="1" s="1"/>
  <c r="D455" i="1"/>
  <c r="AG455" i="1" s="1"/>
  <c r="AF455" i="1" s="1"/>
  <c r="C455" i="1"/>
  <c r="B455" i="1"/>
  <c r="A455" i="1"/>
  <c r="E454" i="1"/>
  <c r="AH454" i="1" s="1"/>
  <c r="D454" i="1"/>
  <c r="AG454" i="1" s="1"/>
  <c r="AF454" i="1" s="1"/>
  <c r="C454" i="1"/>
  <c r="B454" i="1"/>
  <c r="A454" i="1"/>
  <c r="E453" i="1"/>
  <c r="AH453" i="1" s="1"/>
  <c r="D453" i="1"/>
  <c r="AG453" i="1" s="1"/>
  <c r="AF453" i="1" s="1"/>
  <c r="C453" i="1"/>
  <c r="B453" i="1"/>
  <c r="A453" i="1"/>
  <c r="AH452" i="1"/>
  <c r="AG452" i="1"/>
  <c r="AF452" i="1"/>
  <c r="E447" i="1"/>
  <c r="AH447" i="1" s="1"/>
  <c r="AF447" i="1" s="1"/>
  <c r="D447" i="1"/>
  <c r="AG447" i="1" s="1"/>
  <c r="C447" i="1"/>
  <c r="B447" i="1"/>
  <c r="A447" i="1"/>
  <c r="AG446" i="1"/>
  <c r="E446" i="1"/>
  <c r="AH446" i="1" s="1"/>
  <c r="AF446" i="1" s="1"/>
  <c r="D446" i="1"/>
  <c r="C446" i="1"/>
  <c r="B446" i="1"/>
  <c r="A446" i="1"/>
  <c r="E445" i="1"/>
  <c r="AH445" i="1" s="1"/>
  <c r="AF445" i="1" s="1"/>
  <c r="D445" i="1"/>
  <c r="AG445" i="1" s="1"/>
  <c r="C445" i="1"/>
  <c r="B445" i="1"/>
  <c r="A445" i="1"/>
  <c r="AG444" i="1"/>
  <c r="AF444" i="1" s="1"/>
  <c r="E444" i="1"/>
  <c r="AH444" i="1" s="1"/>
  <c r="D444" i="1"/>
  <c r="C444" i="1"/>
  <c r="B444" i="1"/>
  <c r="A444" i="1"/>
  <c r="E443" i="1"/>
  <c r="AH443" i="1" s="1"/>
  <c r="D443" i="1"/>
  <c r="AG443" i="1" s="1"/>
  <c r="AF443" i="1" s="1"/>
  <c r="C443" i="1"/>
  <c r="B443" i="1"/>
  <c r="A443" i="1"/>
  <c r="E442" i="1"/>
  <c r="AH442" i="1" s="1"/>
  <c r="D442" i="1"/>
  <c r="AG442" i="1" s="1"/>
  <c r="AF442" i="1" s="1"/>
  <c r="C442" i="1"/>
  <c r="B442" i="1"/>
  <c r="A442" i="1"/>
  <c r="E441" i="1"/>
  <c r="AH441" i="1" s="1"/>
  <c r="D441" i="1"/>
  <c r="AG441" i="1" s="1"/>
  <c r="AF441" i="1" s="1"/>
  <c r="C441" i="1"/>
  <c r="B441" i="1"/>
  <c r="A441" i="1"/>
  <c r="E440" i="1"/>
  <c r="AH440" i="1" s="1"/>
  <c r="D440" i="1"/>
  <c r="AG440" i="1" s="1"/>
  <c r="AF440" i="1" s="1"/>
  <c r="C440" i="1"/>
  <c r="B440" i="1"/>
  <c r="A440" i="1"/>
  <c r="AG439" i="1"/>
  <c r="AF439" i="1"/>
  <c r="E439" i="1"/>
  <c r="AH439" i="1" s="1"/>
  <c r="D439" i="1"/>
  <c r="C439" i="1"/>
  <c r="B439" i="1"/>
  <c r="A439" i="1"/>
  <c r="E438" i="1"/>
  <c r="AH438" i="1" s="1"/>
  <c r="D438" i="1"/>
  <c r="AG438" i="1" s="1"/>
  <c r="AF438" i="1" s="1"/>
  <c r="C438" i="1"/>
  <c r="B438" i="1"/>
  <c r="A438" i="1"/>
  <c r="AG437" i="1"/>
  <c r="AF437" i="1" s="1"/>
  <c r="E437" i="1"/>
  <c r="AH437" i="1" s="1"/>
  <c r="D437" i="1"/>
  <c r="C437" i="1"/>
  <c r="B437" i="1"/>
  <c r="A437" i="1"/>
  <c r="AH436" i="1"/>
  <c r="AG436" i="1"/>
  <c r="AF436" i="1"/>
  <c r="E431" i="1"/>
  <c r="AH431" i="1" s="1"/>
  <c r="AF431" i="1" s="1"/>
  <c r="D431" i="1"/>
  <c r="AG431" i="1" s="1"/>
  <c r="C431" i="1"/>
  <c r="B431" i="1"/>
  <c r="A431" i="1"/>
  <c r="E430" i="1"/>
  <c r="AH430" i="1" s="1"/>
  <c r="AF430" i="1" s="1"/>
  <c r="D430" i="1"/>
  <c r="AG430" i="1" s="1"/>
  <c r="C430" i="1"/>
  <c r="B430" i="1"/>
  <c r="A430" i="1"/>
  <c r="E429" i="1"/>
  <c r="AH429" i="1" s="1"/>
  <c r="AF429" i="1" s="1"/>
  <c r="D429" i="1"/>
  <c r="AG429" i="1" s="1"/>
  <c r="C429" i="1"/>
  <c r="B429" i="1"/>
  <c r="A429" i="1"/>
  <c r="E428" i="1"/>
  <c r="AH428" i="1" s="1"/>
  <c r="D428" i="1"/>
  <c r="AG428" i="1" s="1"/>
  <c r="AF428" i="1" s="1"/>
  <c r="C428" i="1"/>
  <c r="B428" i="1"/>
  <c r="A428" i="1"/>
  <c r="E427" i="1"/>
  <c r="AH427" i="1" s="1"/>
  <c r="D427" i="1"/>
  <c r="AG427" i="1" s="1"/>
  <c r="AF427" i="1" s="1"/>
  <c r="C427" i="1"/>
  <c r="B427" i="1"/>
  <c r="A427" i="1"/>
  <c r="E426" i="1"/>
  <c r="AH426" i="1" s="1"/>
  <c r="D426" i="1"/>
  <c r="AG426" i="1" s="1"/>
  <c r="AF426" i="1" s="1"/>
  <c r="C426" i="1"/>
  <c r="B426" i="1"/>
  <c r="A426" i="1"/>
  <c r="E425" i="1"/>
  <c r="AH425" i="1" s="1"/>
  <c r="D425" i="1"/>
  <c r="AG425" i="1" s="1"/>
  <c r="AF425" i="1" s="1"/>
  <c r="C425" i="1"/>
  <c r="B425" i="1"/>
  <c r="A425" i="1"/>
  <c r="E424" i="1"/>
  <c r="AH424" i="1" s="1"/>
  <c r="D424" i="1"/>
  <c r="AG424" i="1" s="1"/>
  <c r="AF424" i="1" s="1"/>
  <c r="C424" i="1"/>
  <c r="B424" i="1"/>
  <c r="A424" i="1"/>
  <c r="E423" i="1"/>
  <c r="AH423" i="1" s="1"/>
  <c r="D423" i="1"/>
  <c r="AG423" i="1" s="1"/>
  <c r="AF423" i="1" s="1"/>
  <c r="C423" i="1"/>
  <c r="B423" i="1"/>
  <c r="A423" i="1"/>
  <c r="E422" i="1"/>
  <c r="AH422" i="1" s="1"/>
  <c r="D422" i="1"/>
  <c r="AG422" i="1" s="1"/>
  <c r="AF422" i="1" s="1"/>
  <c r="C422" i="1"/>
  <c r="B422" i="1"/>
  <c r="A422" i="1"/>
  <c r="E421" i="1"/>
  <c r="AH421" i="1" s="1"/>
  <c r="D421" i="1"/>
  <c r="AG421" i="1" s="1"/>
  <c r="AF421" i="1" s="1"/>
  <c r="C421" i="1"/>
  <c r="B421" i="1"/>
  <c r="A421" i="1"/>
  <c r="AH420" i="1"/>
  <c r="AG420" i="1"/>
  <c r="AF420" i="1"/>
  <c r="E415" i="1"/>
  <c r="AH415" i="1" s="1"/>
  <c r="AF415" i="1" s="1"/>
  <c r="D415" i="1"/>
  <c r="AG415" i="1" s="1"/>
  <c r="C415" i="1"/>
  <c r="B415" i="1"/>
  <c r="A415" i="1"/>
  <c r="E414" i="1"/>
  <c r="AH414" i="1" s="1"/>
  <c r="AF414" i="1" s="1"/>
  <c r="D414" i="1"/>
  <c r="AG414" i="1" s="1"/>
  <c r="C414" i="1"/>
  <c r="B414" i="1"/>
  <c r="A414" i="1"/>
  <c r="E413" i="1"/>
  <c r="AH413" i="1" s="1"/>
  <c r="AF413" i="1" s="1"/>
  <c r="D413" i="1"/>
  <c r="AG413" i="1" s="1"/>
  <c r="C413" i="1"/>
  <c r="B413" i="1"/>
  <c r="A413" i="1"/>
  <c r="E412" i="1"/>
  <c r="AH412" i="1" s="1"/>
  <c r="D412" i="1"/>
  <c r="AG412" i="1" s="1"/>
  <c r="AF412" i="1" s="1"/>
  <c r="C412" i="1"/>
  <c r="B412" i="1"/>
  <c r="A412" i="1"/>
  <c r="E411" i="1"/>
  <c r="AH411" i="1" s="1"/>
  <c r="D411" i="1"/>
  <c r="AG411" i="1" s="1"/>
  <c r="AF411" i="1" s="1"/>
  <c r="C411" i="1"/>
  <c r="B411" i="1"/>
  <c r="A411" i="1"/>
  <c r="AG410" i="1"/>
  <c r="AF410" i="1" s="1"/>
  <c r="E410" i="1"/>
  <c r="AH410" i="1" s="1"/>
  <c r="D410" i="1"/>
  <c r="C410" i="1"/>
  <c r="B410" i="1"/>
  <c r="A410" i="1"/>
  <c r="E409" i="1"/>
  <c r="AH409" i="1" s="1"/>
  <c r="D409" i="1"/>
  <c r="AG409" i="1" s="1"/>
  <c r="AF409" i="1" s="1"/>
  <c r="C409" i="1"/>
  <c r="B409" i="1"/>
  <c r="A409" i="1"/>
  <c r="AG408" i="1"/>
  <c r="AF408" i="1" s="1"/>
  <c r="E408" i="1"/>
  <c r="AH408" i="1" s="1"/>
  <c r="D408" i="1"/>
  <c r="C408" i="1"/>
  <c r="B408" i="1"/>
  <c r="A408" i="1"/>
  <c r="E407" i="1"/>
  <c r="AH407" i="1" s="1"/>
  <c r="D407" i="1"/>
  <c r="AG407" i="1" s="1"/>
  <c r="AF407" i="1" s="1"/>
  <c r="C407" i="1"/>
  <c r="B407" i="1"/>
  <c r="A407" i="1"/>
  <c r="AG406" i="1"/>
  <c r="AF406" i="1" s="1"/>
  <c r="E406" i="1"/>
  <c r="AH406" i="1" s="1"/>
  <c r="D406" i="1"/>
  <c r="C406" i="1"/>
  <c r="B406" i="1"/>
  <c r="A406" i="1"/>
  <c r="E405" i="1"/>
  <c r="AH405" i="1" s="1"/>
  <c r="D405" i="1"/>
  <c r="AG405" i="1" s="1"/>
  <c r="AF405" i="1" s="1"/>
  <c r="C405" i="1"/>
  <c r="B405" i="1"/>
  <c r="A405" i="1"/>
  <c r="AH404" i="1"/>
  <c r="AG404" i="1"/>
  <c r="AF404" i="1" s="1"/>
  <c r="E399" i="1"/>
  <c r="AH399" i="1" s="1"/>
  <c r="AF399" i="1" s="1"/>
  <c r="D399" i="1"/>
  <c r="AG399" i="1" s="1"/>
  <c r="C399" i="1"/>
  <c r="B399" i="1"/>
  <c r="A399" i="1"/>
  <c r="E398" i="1"/>
  <c r="AH398" i="1" s="1"/>
  <c r="AF398" i="1" s="1"/>
  <c r="D398" i="1"/>
  <c r="AG398" i="1" s="1"/>
  <c r="C398" i="1"/>
  <c r="B398" i="1"/>
  <c r="A398" i="1"/>
  <c r="E397" i="1"/>
  <c r="AH397" i="1" s="1"/>
  <c r="AF397" i="1" s="1"/>
  <c r="D397" i="1"/>
  <c r="AG397" i="1" s="1"/>
  <c r="C397" i="1"/>
  <c r="B397" i="1"/>
  <c r="A397" i="1"/>
  <c r="AG396" i="1"/>
  <c r="AF396" i="1"/>
  <c r="E396" i="1"/>
  <c r="AH396" i="1" s="1"/>
  <c r="D396" i="1"/>
  <c r="C396" i="1"/>
  <c r="B396" i="1"/>
  <c r="A396" i="1"/>
  <c r="E395" i="1"/>
  <c r="AH395" i="1" s="1"/>
  <c r="D395" i="1"/>
  <c r="AG395" i="1" s="1"/>
  <c r="AF395" i="1" s="1"/>
  <c r="C395" i="1"/>
  <c r="B395" i="1"/>
  <c r="A395" i="1"/>
  <c r="AG394" i="1"/>
  <c r="AF394" i="1" s="1"/>
  <c r="E394" i="1"/>
  <c r="AH394" i="1" s="1"/>
  <c r="D394" i="1"/>
  <c r="C394" i="1"/>
  <c r="B394" i="1"/>
  <c r="A394" i="1"/>
  <c r="E393" i="1"/>
  <c r="AH393" i="1" s="1"/>
  <c r="D393" i="1"/>
  <c r="AG393" i="1" s="1"/>
  <c r="AF393" i="1" s="1"/>
  <c r="C393" i="1"/>
  <c r="B393" i="1"/>
  <c r="A393" i="1"/>
  <c r="E392" i="1"/>
  <c r="AH392" i="1" s="1"/>
  <c r="D392" i="1"/>
  <c r="AG392" i="1" s="1"/>
  <c r="AF392" i="1" s="1"/>
  <c r="C392" i="1"/>
  <c r="B392" i="1"/>
  <c r="A392" i="1"/>
  <c r="E391" i="1"/>
  <c r="AH391" i="1" s="1"/>
  <c r="D391" i="1"/>
  <c r="AG391" i="1" s="1"/>
  <c r="AF391" i="1" s="1"/>
  <c r="C391" i="1"/>
  <c r="B391" i="1"/>
  <c r="A391" i="1"/>
  <c r="AG390" i="1"/>
  <c r="AF390" i="1" s="1"/>
  <c r="E390" i="1"/>
  <c r="AH390" i="1" s="1"/>
  <c r="D390" i="1"/>
  <c r="C390" i="1"/>
  <c r="B390" i="1"/>
  <c r="A390" i="1"/>
  <c r="AG389" i="1"/>
  <c r="AF389" i="1"/>
  <c r="E389" i="1"/>
  <c r="AH389" i="1" s="1"/>
  <c r="D389" i="1"/>
  <c r="C389" i="1"/>
  <c r="B389" i="1"/>
  <c r="A389" i="1"/>
  <c r="AH388" i="1"/>
  <c r="AG388" i="1"/>
  <c r="AF388" i="1"/>
  <c r="E383" i="1"/>
  <c r="AH383" i="1" s="1"/>
  <c r="AF383" i="1" s="1"/>
  <c r="D383" i="1"/>
  <c r="AG383" i="1" s="1"/>
  <c r="C383" i="1"/>
  <c r="B383" i="1"/>
  <c r="A383" i="1"/>
  <c r="E382" i="1"/>
  <c r="AH382" i="1" s="1"/>
  <c r="AF382" i="1" s="1"/>
  <c r="D382" i="1"/>
  <c r="AG382" i="1" s="1"/>
  <c r="C382" i="1"/>
  <c r="B382" i="1"/>
  <c r="A382" i="1"/>
  <c r="E381" i="1"/>
  <c r="AH381" i="1" s="1"/>
  <c r="AF381" i="1" s="1"/>
  <c r="D381" i="1"/>
  <c r="AG381" i="1" s="1"/>
  <c r="C381" i="1"/>
  <c r="B381" i="1"/>
  <c r="A381" i="1"/>
  <c r="E380" i="1"/>
  <c r="AH380" i="1" s="1"/>
  <c r="D380" i="1"/>
  <c r="AG380" i="1" s="1"/>
  <c r="AF380" i="1" s="1"/>
  <c r="C380" i="1"/>
  <c r="B380" i="1"/>
  <c r="A380" i="1"/>
  <c r="E379" i="1"/>
  <c r="AH379" i="1" s="1"/>
  <c r="D379" i="1"/>
  <c r="AG379" i="1" s="1"/>
  <c r="AF379" i="1" s="1"/>
  <c r="C379" i="1"/>
  <c r="B379" i="1"/>
  <c r="A379" i="1"/>
  <c r="E378" i="1"/>
  <c r="AH378" i="1" s="1"/>
  <c r="D378" i="1"/>
  <c r="AG378" i="1" s="1"/>
  <c r="AF378" i="1" s="1"/>
  <c r="C378" i="1"/>
  <c r="B378" i="1"/>
  <c r="A378" i="1"/>
  <c r="E377" i="1"/>
  <c r="AH377" i="1" s="1"/>
  <c r="D377" i="1"/>
  <c r="AG377" i="1" s="1"/>
  <c r="AF377" i="1" s="1"/>
  <c r="C377" i="1"/>
  <c r="B377" i="1"/>
  <c r="A377" i="1"/>
  <c r="E376" i="1"/>
  <c r="AH376" i="1" s="1"/>
  <c r="D376" i="1"/>
  <c r="AG376" i="1" s="1"/>
  <c r="AF376" i="1" s="1"/>
  <c r="C376" i="1"/>
  <c r="B376" i="1"/>
  <c r="A376" i="1"/>
  <c r="E375" i="1"/>
  <c r="AH375" i="1" s="1"/>
  <c r="D375" i="1"/>
  <c r="AG375" i="1" s="1"/>
  <c r="AF375" i="1" s="1"/>
  <c r="C375" i="1"/>
  <c r="B375" i="1"/>
  <c r="A375" i="1"/>
  <c r="E374" i="1"/>
  <c r="AH374" i="1" s="1"/>
  <c r="D374" i="1"/>
  <c r="AG374" i="1" s="1"/>
  <c r="AF374" i="1" s="1"/>
  <c r="C374" i="1"/>
  <c r="B374" i="1"/>
  <c r="A374" i="1"/>
  <c r="E373" i="1"/>
  <c r="AH373" i="1" s="1"/>
  <c r="D373" i="1"/>
  <c r="AG373" i="1" s="1"/>
  <c r="AF373" i="1" s="1"/>
  <c r="C373" i="1"/>
  <c r="B373" i="1"/>
  <c r="A373" i="1"/>
  <c r="AH372" i="1"/>
  <c r="AG372" i="1"/>
  <c r="AF372" i="1" s="1"/>
  <c r="E367" i="1"/>
  <c r="AH367" i="1" s="1"/>
  <c r="AF367" i="1" s="1"/>
  <c r="D367" i="1"/>
  <c r="AG367" i="1" s="1"/>
  <c r="C367" i="1"/>
  <c r="B367" i="1"/>
  <c r="A367" i="1"/>
  <c r="E366" i="1"/>
  <c r="AH366" i="1" s="1"/>
  <c r="AF366" i="1" s="1"/>
  <c r="D366" i="1"/>
  <c r="AG366" i="1" s="1"/>
  <c r="C366" i="1"/>
  <c r="B366" i="1"/>
  <c r="A366" i="1"/>
  <c r="E365" i="1"/>
  <c r="AH365" i="1" s="1"/>
  <c r="AF365" i="1" s="1"/>
  <c r="D365" i="1"/>
  <c r="AG365" i="1" s="1"/>
  <c r="C365" i="1"/>
  <c r="B365" i="1"/>
  <c r="A365" i="1"/>
  <c r="E364" i="1"/>
  <c r="AH364" i="1" s="1"/>
  <c r="D364" i="1"/>
  <c r="AG364" i="1" s="1"/>
  <c r="AF364" i="1" s="1"/>
  <c r="C364" i="1"/>
  <c r="B364" i="1"/>
  <c r="A364" i="1"/>
  <c r="E363" i="1"/>
  <c r="AH363" i="1" s="1"/>
  <c r="D363" i="1"/>
  <c r="AG363" i="1" s="1"/>
  <c r="AF363" i="1" s="1"/>
  <c r="C363" i="1"/>
  <c r="B363" i="1"/>
  <c r="A363" i="1"/>
  <c r="E362" i="1"/>
  <c r="AH362" i="1" s="1"/>
  <c r="D362" i="1"/>
  <c r="AG362" i="1" s="1"/>
  <c r="AF362" i="1" s="1"/>
  <c r="C362" i="1"/>
  <c r="B362" i="1"/>
  <c r="A362" i="1"/>
  <c r="E361" i="1"/>
  <c r="AH361" i="1" s="1"/>
  <c r="D361" i="1"/>
  <c r="AG361" i="1" s="1"/>
  <c r="AF361" i="1" s="1"/>
  <c r="C361" i="1"/>
  <c r="B361" i="1"/>
  <c r="A361" i="1"/>
  <c r="E360" i="1"/>
  <c r="AH360" i="1" s="1"/>
  <c r="D360" i="1"/>
  <c r="AG360" i="1" s="1"/>
  <c r="AF360" i="1" s="1"/>
  <c r="C360" i="1"/>
  <c r="B360" i="1"/>
  <c r="A360" i="1"/>
  <c r="E359" i="1"/>
  <c r="AH359" i="1" s="1"/>
  <c r="D359" i="1"/>
  <c r="AG359" i="1" s="1"/>
  <c r="AF359" i="1" s="1"/>
  <c r="C359" i="1"/>
  <c r="B359" i="1"/>
  <c r="A359" i="1"/>
  <c r="E358" i="1"/>
  <c r="AH358" i="1" s="1"/>
  <c r="D358" i="1"/>
  <c r="AG358" i="1" s="1"/>
  <c r="AF358" i="1" s="1"/>
  <c r="C358" i="1"/>
  <c r="B358" i="1"/>
  <c r="A358" i="1"/>
  <c r="E357" i="1"/>
  <c r="AH357" i="1" s="1"/>
  <c r="D357" i="1"/>
  <c r="AG357" i="1" s="1"/>
  <c r="AF357" i="1" s="1"/>
  <c r="C357" i="1"/>
  <c r="B357" i="1"/>
  <c r="A357" i="1"/>
  <c r="AH356" i="1"/>
  <c r="AG356" i="1"/>
  <c r="AF356" i="1" s="1"/>
  <c r="E351" i="1"/>
  <c r="AH351" i="1" s="1"/>
  <c r="AF351" i="1" s="1"/>
  <c r="D351" i="1"/>
  <c r="AG351" i="1" s="1"/>
  <c r="C351" i="1"/>
  <c r="B351" i="1"/>
  <c r="A351" i="1"/>
  <c r="E350" i="1"/>
  <c r="AH350" i="1" s="1"/>
  <c r="AF350" i="1" s="1"/>
  <c r="D350" i="1"/>
  <c r="AG350" i="1" s="1"/>
  <c r="C350" i="1"/>
  <c r="B350" i="1"/>
  <c r="A350" i="1"/>
  <c r="E349" i="1"/>
  <c r="AH349" i="1" s="1"/>
  <c r="AF349" i="1" s="1"/>
  <c r="D349" i="1"/>
  <c r="AG349" i="1" s="1"/>
  <c r="C349" i="1"/>
  <c r="B349" i="1"/>
  <c r="A349" i="1"/>
  <c r="E348" i="1"/>
  <c r="AH348" i="1" s="1"/>
  <c r="D348" i="1"/>
  <c r="AG348" i="1" s="1"/>
  <c r="AF348" i="1" s="1"/>
  <c r="C348" i="1"/>
  <c r="B348" i="1"/>
  <c r="A348" i="1"/>
  <c r="E347" i="1"/>
  <c r="AH347" i="1" s="1"/>
  <c r="D347" i="1"/>
  <c r="AG347" i="1" s="1"/>
  <c r="AF347" i="1" s="1"/>
  <c r="C347" i="1"/>
  <c r="B347" i="1"/>
  <c r="A347" i="1"/>
  <c r="E346" i="1"/>
  <c r="AH346" i="1" s="1"/>
  <c r="D346" i="1"/>
  <c r="AG346" i="1" s="1"/>
  <c r="AF346" i="1" s="1"/>
  <c r="C346" i="1"/>
  <c r="B346" i="1"/>
  <c r="A346" i="1"/>
  <c r="E345" i="1"/>
  <c r="AH345" i="1" s="1"/>
  <c r="D345" i="1"/>
  <c r="AG345" i="1" s="1"/>
  <c r="AF345" i="1" s="1"/>
  <c r="C345" i="1"/>
  <c r="B345" i="1"/>
  <c r="A345" i="1"/>
  <c r="E344" i="1"/>
  <c r="AH344" i="1" s="1"/>
  <c r="D344" i="1"/>
  <c r="AG344" i="1" s="1"/>
  <c r="AF344" i="1" s="1"/>
  <c r="C344" i="1"/>
  <c r="B344" i="1"/>
  <c r="A344" i="1"/>
  <c r="E343" i="1"/>
  <c r="AH343" i="1" s="1"/>
  <c r="D343" i="1"/>
  <c r="AG343" i="1" s="1"/>
  <c r="AF343" i="1" s="1"/>
  <c r="C343" i="1"/>
  <c r="B343" i="1"/>
  <c r="A343" i="1"/>
  <c r="E342" i="1"/>
  <c r="AH342" i="1" s="1"/>
  <c r="D342" i="1"/>
  <c r="AG342" i="1" s="1"/>
  <c r="AF342" i="1" s="1"/>
  <c r="C342" i="1"/>
  <c r="B342" i="1"/>
  <c r="A342" i="1"/>
  <c r="E341" i="1"/>
  <c r="AH341" i="1" s="1"/>
  <c r="D341" i="1"/>
  <c r="AG341" i="1" s="1"/>
  <c r="AF341" i="1" s="1"/>
  <c r="C341" i="1"/>
  <c r="B341" i="1"/>
  <c r="A341" i="1"/>
  <c r="AH340" i="1"/>
  <c r="AG340" i="1"/>
  <c r="AF340" i="1" s="1"/>
  <c r="E335" i="1"/>
  <c r="AH335" i="1" s="1"/>
  <c r="AF335" i="1" s="1"/>
  <c r="D335" i="1"/>
  <c r="AG335" i="1" s="1"/>
  <c r="C335" i="1"/>
  <c r="B335" i="1"/>
  <c r="A335" i="1"/>
  <c r="E334" i="1"/>
  <c r="AH334" i="1" s="1"/>
  <c r="AF334" i="1" s="1"/>
  <c r="D334" i="1"/>
  <c r="AG334" i="1" s="1"/>
  <c r="C334" i="1"/>
  <c r="B334" i="1"/>
  <c r="A334" i="1"/>
  <c r="E333" i="1"/>
  <c r="AH333" i="1" s="1"/>
  <c r="AF333" i="1" s="1"/>
  <c r="D333" i="1"/>
  <c r="AG333" i="1" s="1"/>
  <c r="C333" i="1"/>
  <c r="B333" i="1"/>
  <c r="A333" i="1"/>
  <c r="E332" i="1"/>
  <c r="AH332" i="1" s="1"/>
  <c r="D332" i="1"/>
  <c r="AG332" i="1" s="1"/>
  <c r="AF332" i="1" s="1"/>
  <c r="C332" i="1"/>
  <c r="B332" i="1"/>
  <c r="A332" i="1"/>
  <c r="E331" i="1"/>
  <c r="AH331" i="1" s="1"/>
  <c r="D331" i="1"/>
  <c r="AG331" i="1" s="1"/>
  <c r="AF331" i="1" s="1"/>
  <c r="C331" i="1"/>
  <c r="B331" i="1"/>
  <c r="A331" i="1"/>
  <c r="E330" i="1"/>
  <c r="AH330" i="1" s="1"/>
  <c r="D330" i="1"/>
  <c r="AG330" i="1" s="1"/>
  <c r="AF330" i="1" s="1"/>
  <c r="C330" i="1"/>
  <c r="B330" i="1"/>
  <c r="A330" i="1"/>
  <c r="E329" i="1"/>
  <c r="AH329" i="1" s="1"/>
  <c r="D329" i="1"/>
  <c r="AG329" i="1" s="1"/>
  <c r="AF329" i="1" s="1"/>
  <c r="C329" i="1"/>
  <c r="B329" i="1"/>
  <c r="A329" i="1"/>
  <c r="E328" i="1"/>
  <c r="AH328" i="1" s="1"/>
  <c r="D328" i="1"/>
  <c r="AG328" i="1" s="1"/>
  <c r="AF328" i="1" s="1"/>
  <c r="C328" i="1"/>
  <c r="B328" i="1"/>
  <c r="A328" i="1"/>
  <c r="E327" i="1"/>
  <c r="AH327" i="1" s="1"/>
  <c r="D327" i="1"/>
  <c r="AG327" i="1" s="1"/>
  <c r="AF327" i="1" s="1"/>
  <c r="C327" i="1"/>
  <c r="B327" i="1"/>
  <c r="A327" i="1"/>
  <c r="E326" i="1"/>
  <c r="AH326" i="1" s="1"/>
  <c r="D326" i="1"/>
  <c r="AG326" i="1" s="1"/>
  <c r="AF326" i="1" s="1"/>
  <c r="C326" i="1"/>
  <c r="B326" i="1"/>
  <c r="A326" i="1"/>
  <c r="E325" i="1"/>
  <c r="AH325" i="1" s="1"/>
  <c r="D325" i="1"/>
  <c r="AG325" i="1" s="1"/>
  <c r="AF325" i="1" s="1"/>
  <c r="C325" i="1"/>
  <c r="B325" i="1"/>
  <c r="A325" i="1"/>
  <c r="AH324" i="1"/>
  <c r="AG324" i="1"/>
  <c r="AF324" i="1" s="1"/>
  <c r="E319" i="1"/>
  <c r="AH319" i="1" s="1"/>
  <c r="AF319" i="1" s="1"/>
  <c r="D319" i="1"/>
  <c r="AG319" i="1" s="1"/>
  <c r="C319" i="1"/>
  <c r="B319" i="1"/>
  <c r="A319" i="1"/>
  <c r="E318" i="1"/>
  <c r="AH318" i="1" s="1"/>
  <c r="AF318" i="1" s="1"/>
  <c r="D318" i="1"/>
  <c r="AG318" i="1" s="1"/>
  <c r="C318" i="1"/>
  <c r="B318" i="1"/>
  <c r="A318" i="1"/>
  <c r="E317" i="1"/>
  <c r="AH317" i="1" s="1"/>
  <c r="AF317" i="1" s="1"/>
  <c r="D317" i="1"/>
  <c r="AG317" i="1" s="1"/>
  <c r="C317" i="1"/>
  <c r="B317" i="1"/>
  <c r="A317" i="1"/>
  <c r="E316" i="1"/>
  <c r="AH316" i="1" s="1"/>
  <c r="D316" i="1"/>
  <c r="AG316" i="1" s="1"/>
  <c r="AF316" i="1" s="1"/>
  <c r="C316" i="1"/>
  <c r="B316" i="1"/>
  <c r="A316" i="1"/>
  <c r="E315" i="1"/>
  <c r="AH315" i="1" s="1"/>
  <c r="D315" i="1"/>
  <c r="AG315" i="1" s="1"/>
  <c r="AF315" i="1" s="1"/>
  <c r="C315" i="1"/>
  <c r="B315" i="1"/>
  <c r="A315" i="1"/>
  <c r="E314" i="1"/>
  <c r="AH314" i="1" s="1"/>
  <c r="D314" i="1"/>
  <c r="AG314" i="1" s="1"/>
  <c r="AF314" i="1" s="1"/>
  <c r="C314" i="1"/>
  <c r="B314" i="1"/>
  <c r="A314" i="1"/>
  <c r="E313" i="1"/>
  <c r="AH313" i="1" s="1"/>
  <c r="D313" i="1"/>
  <c r="AG313" i="1" s="1"/>
  <c r="AF313" i="1" s="1"/>
  <c r="C313" i="1"/>
  <c r="B313" i="1"/>
  <c r="A313" i="1"/>
  <c r="E312" i="1"/>
  <c r="AH312" i="1" s="1"/>
  <c r="D312" i="1"/>
  <c r="AG312" i="1" s="1"/>
  <c r="AF312" i="1" s="1"/>
  <c r="C312" i="1"/>
  <c r="B312" i="1"/>
  <c r="A312" i="1"/>
  <c r="E311" i="1"/>
  <c r="AH311" i="1" s="1"/>
  <c r="D311" i="1"/>
  <c r="AG311" i="1" s="1"/>
  <c r="AF311" i="1" s="1"/>
  <c r="C311" i="1"/>
  <c r="B311" i="1"/>
  <c r="A311" i="1"/>
  <c r="E310" i="1"/>
  <c r="AH310" i="1" s="1"/>
  <c r="D310" i="1"/>
  <c r="AG310" i="1" s="1"/>
  <c r="AF310" i="1" s="1"/>
  <c r="C310" i="1"/>
  <c r="B310" i="1"/>
  <c r="A310" i="1"/>
  <c r="E309" i="1"/>
  <c r="AH309" i="1" s="1"/>
  <c r="D309" i="1"/>
  <c r="AG309" i="1" s="1"/>
  <c r="AF309" i="1" s="1"/>
  <c r="C309" i="1"/>
  <c r="B309" i="1"/>
  <c r="A309" i="1"/>
  <c r="AH308" i="1"/>
  <c r="AG308" i="1"/>
  <c r="AF308" i="1"/>
  <c r="E303" i="1"/>
  <c r="AH303" i="1" s="1"/>
  <c r="AF303" i="1" s="1"/>
  <c r="D303" i="1"/>
  <c r="AG303" i="1" s="1"/>
  <c r="C303" i="1"/>
  <c r="B303" i="1"/>
  <c r="A303" i="1"/>
  <c r="E302" i="1"/>
  <c r="AH302" i="1" s="1"/>
  <c r="AF302" i="1" s="1"/>
  <c r="D302" i="1"/>
  <c r="AG302" i="1" s="1"/>
  <c r="C302" i="1"/>
  <c r="B302" i="1"/>
  <c r="A302" i="1"/>
  <c r="E301" i="1"/>
  <c r="AH301" i="1" s="1"/>
  <c r="AF301" i="1" s="1"/>
  <c r="D301" i="1"/>
  <c r="AG301" i="1" s="1"/>
  <c r="C301" i="1"/>
  <c r="B301" i="1"/>
  <c r="A301" i="1"/>
  <c r="E300" i="1"/>
  <c r="AH300" i="1" s="1"/>
  <c r="D300" i="1"/>
  <c r="AG300" i="1" s="1"/>
  <c r="AF300" i="1" s="1"/>
  <c r="C300" i="1"/>
  <c r="B300" i="1"/>
  <c r="A300" i="1"/>
  <c r="E299" i="1"/>
  <c r="AH299" i="1" s="1"/>
  <c r="D299" i="1"/>
  <c r="AG299" i="1" s="1"/>
  <c r="AF299" i="1" s="1"/>
  <c r="C299" i="1"/>
  <c r="B299" i="1"/>
  <c r="A299" i="1"/>
  <c r="E298" i="1"/>
  <c r="AH298" i="1" s="1"/>
  <c r="D298" i="1"/>
  <c r="AG298" i="1" s="1"/>
  <c r="AF298" i="1" s="1"/>
  <c r="C298" i="1"/>
  <c r="B298" i="1"/>
  <c r="A298" i="1"/>
  <c r="E297" i="1"/>
  <c r="AH297" i="1" s="1"/>
  <c r="D297" i="1"/>
  <c r="AG297" i="1" s="1"/>
  <c r="AF297" i="1" s="1"/>
  <c r="C297" i="1"/>
  <c r="B297" i="1"/>
  <c r="A297" i="1"/>
  <c r="E296" i="1"/>
  <c r="AH296" i="1" s="1"/>
  <c r="D296" i="1"/>
  <c r="AG296" i="1" s="1"/>
  <c r="AF296" i="1" s="1"/>
  <c r="C296" i="1"/>
  <c r="B296" i="1"/>
  <c r="A296" i="1"/>
  <c r="E295" i="1"/>
  <c r="AH295" i="1" s="1"/>
  <c r="D295" i="1"/>
  <c r="AG295" i="1" s="1"/>
  <c r="AF295" i="1" s="1"/>
  <c r="C295" i="1"/>
  <c r="B295" i="1"/>
  <c r="A295" i="1"/>
  <c r="E294" i="1"/>
  <c r="AH294" i="1" s="1"/>
  <c r="D294" i="1"/>
  <c r="AG294" i="1" s="1"/>
  <c r="AF294" i="1" s="1"/>
  <c r="C294" i="1"/>
  <c r="B294" i="1"/>
  <c r="A294" i="1"/>
  <c r="E293" i="1"/>
  <c r="AH293" i="1" s="1"/>
  <c r="D293" i="1"/>
  <c r="AG293" i="1" s="1"/>
  <c r="AF293" i="1" s="1"/>
  <c r="C293" i="1"/>
  <c r="B293" i="1"/>
  <c r="A293" i="1"/>
  <c r="AH292" i="1"/>
  <c r="AG292" i="1"/>
  <c r="AF292" i="1" s="1"/>
  <c r="E287" i="1"/>
  <c r="AH287" i="1" s="1"/>
  <c r="AF287" i="1" s="1"/>
  <c r="D287" i="1"/>
  <c r="AG287" i="1" s="1"/>
  <c r="C287" i="1"/>
  <c r="B287" i="1"/>
  <c r="A287" i="1"/>
  <c r="E286" i="1"/>
  <c r="AH286" i="1" s="1"/>
  <c r="AF286" i="1" s="1"/>
  <c r="D286" i="1"/>
  <c r="AG286" i="1" s="1"/>
  <c r="C286" i="1"/>
  <c r="B286" i="1"/>
  <c r="A286" i="1"/>
  <c r="E285" i="1"/>
  <c r="AH285" i="1" s="1"/>
  <c r="AF285" i="1" s="1"/>
  <c r="D285" i="1"/>
  <c r="AG285" i="1" s="1"/>
  <c r="C285" i="1"/>
  <c r="B285" i="1"/>
  <c r="A285" i="1"/>
  <c r="E284" i="1"/>
  <c r="AH284" i="1" s="1"/>
  <c r="D284" i="1"/>
  <c r="AG284" i="1" s="1"/>
  <c r="AF284" i="1" s="1"/>
  <c r="C284" i="1"/>
  <c r="B284" i="1"/>
  <c r="A284" i="1"/>
  <c r="AG283" i="1"/>
  <c r="AF283" i="1"/>
  <c r="E283" i="1"/>
  <c r="AH283" i="1" s="1"/>
  <c r="D283" i="1"/>
  <c r="C283" i="1"/>
  <c r="B283" i="1"/>
  <c r="A283" i="1"/>
  <c r="AG282" i="1"/>
  <c r="AF282" i="1"/>
  <c r="E282" i="1"/>
  <c r="AH282" i="1" s="1"/>
  <c r="D282" i="1"/>
  <c r="C282" i="1"/>
  <c r="B282" i="1"/>
  <c r="A282" i="1"/>
  <c r="AG281" i="1"/>
  <c r="AF281" i="1" s="1"/>
  <c r="E281" i="1"/>
  <c r="AH281" i="1" s="1"/>
  <c r="D281" i="1"/>
  <c r="C281" i="1"/>
  <c r="B281" i="1"/>
  <c r="A281" i="1"/>
  <c r="AG280" i="1"/>
  <c r="AF280" i="1" s="1"/>
  <c r="E280" i="1"/>
  <c r="AH280" i="1" s="1"/>
  <c r="D280" i="1"/>
  <c r="C280" i="1"/>
  <c r="B280" i="1"/>
  <c r="A280" i="1"/>
  <c r="AG279" i="1"/>
  <c r="AF279" i="1" s="1"/>
  <c r="E279" i="1"/>
  <c r="AH279" i="1" s="1"/>
  <c r="D279" i="1"/>
  <c r="C279" i="1"/>
  <c r="B279" i="1"/>
  <c r="A279" i="1"/>
  <c r="E278" i="1"/>
  <c r="AH278" i="1" s="1"/>
  <c r="D278" i="1"/>
  <c r="AG278" i="1" s="1"/>
  <c r="AF278" i="1" s="1"/>
  <c r="C278" i="1"/>
  <c r="B278" i="1"/>
  <c r="A278" i="1"/>
  <c r="AG277" i="1"/>
  <c r="AF277" i="1"/>
  <c r="E277" i="1"/>
  <c r="AH277" i="1" s="1"/>
  <c r="D277" i="1"/>
  <c r="C277" i="1"/>
  <c r="B277" i="1"/>
  <c r="A277" i="1"/>
  <c r="AH276" i="1"/>
  <c r="AG276" i="1"/>
  <c r="AF276" i="1" s="1"/>
  <c r="AG271" i="1"/>
  <c r="E271" i="1"/>
  <c r="AH271" i="1" s="1"/>
  <c r="AF271" i="1" s="1"/>
  <c r="D271" i="1"/>
  <c r="C271" i="1"/>
  <c r="B271" i="1"/>
  <c r="A271" i="1"/>
  <c r="E270" i="1"/>
  <c r="AH270" i="1" s="1"/>
  <c r="AF270" i="1" s="1"/>
  <c r="D270" i="1"/>
  <c r="AG270" i="1" s="1"/>
  <c r="C270" i="1"/>
  <c r="B270" i="1"/>
  <c r="A270" i="1"/>
  <c r="AG269" i="1"/>
  <c r="E269" i="1"/>
  <c r="AH269" i="1" s="1"/>
  <c r="AF269" i="1" s="1"/>
  <c r="D269" i="1"/>
  <c r="C269" i="1"/>
  <c r="B269" i="1"/>
  <c r="A269" i="1"/>
  <c r="E268" i="1"/>
  <c r="AH268" i="1" s="1"/>
  <c r="D268" i="1"/>
  <c r="AG268" i="1" s="1"/>
  <c r="AF268" i="1" s="1"/>
  <c r="C268" i="1"/>
  <c r="B268" i="1"/>
  <c r="A268" i="1"/>
  <c r="E267" i="1"/>
  <c r="AH267" i="1" s="1"/>
  <c r="D267" i="1"/>
  <c r="AG267" i="1" s="1"/>
  <c r="AF267" i="1" s="1"/>
  <c r="C267" i="1"/>
  <c r="B267" i="1"/>
  <c r="A267" i="1"/>
  <c r="AG266" i="1"/>
  <c r="AF266" i="1"/>
  <c r="E266" i="1"/>
  <c r="AH266" i="1" s="1"/>
  <c r="D266" i="1"/>
  <c r="C266" i="1"/>
  <c r="B266" i="1"/>
  <c r="A266" i="1"/>
  <c r="AG265" i="1"/>
  <c r="AF265" i="1"/>
  <c r="E265" i="1"/>
  <c r="AH265" i="1" s="1"/>
  <c r="D265" i="1"/>
  <c r="C265" i="1"/>
  <c r="B265" i="1"/>
  <c r="A265" i="1"/>
  <c r="E264" i="1"/>
  <c r="AH264" i="1" s="1"/>
  <c r="D264" i="1"/>
  <c r="AG264" i="1" s="1"/>
  <c r="AF264" i="1" s="1"/>
  <c r="C264" i="1"/>
  <c r="B264" i="1"/>
  <c r="A264" i="1"/>
  <c r="AG263" i="1"/>
  <c r="AF263" i="1" s="1"/>
  <c r="E263" i="1"/>
  <c r="AH263" i="1" s="1"/>
  <c r="D263" i="1"/>
  <c r="C263" i="1"/>
  <c r="B263" i="1"/>
  <c r="A263" i="1"/>
  <c r="AG262" i="1"/>
  <c r="AF262" i="1" s="1"/>
  <c r="E262" i="1"/>
  <c r="AH262" i="1" s="1"/>
  <c r="D262" i="1"/>
  <c r="C262" i="1"/>
  <c r="B262" i="1"/>
  <c r="A262" i="1"/>
  <c r="AG261" i="1"/>
  <c r="AF261" i="1" s="1"/>
  <c r="E261" i="1"/>
  <c r="AH261" i="1" s="1"/>
  <c r="D261" i="1"/>
  <c r="C261" i="1"/>
  <c r="B261" i="1"/>
  <c r="A261" i="1"/>
  <c r="AH260" i="1"/>
  <c r="AG260" i="1"/>
  <c r="AF260" i="1"/>
  <c r="E255" i="1"/>
  <c r="AH255" i="1" s="1"/>
  <c r="AF255" i="1" s="1"/>
  <c r="D255" i="1"/>
  <c r="AG255" i="1" s="1"/>
  <c r="C255" i="1"/>
  <c r="B255" i="1"/>
  <c r="A255" i="1"/>
  <c r="E254" i="1"/>
  <c r="AH254" i="1" s="1"/>
  <c r="AF254" i="1" s="1"/>
  <c r="D254" i="1"/>
  <c r="AG254" i="1" s="1"/>
  <c r="C254" i="1"/>
  <c r="B254" i="1"/>
  <c r="A254" i="1"/>
  <c r="E253" i="1"/>
  <c r="AH253" i="1" s="1"/>
  <c r="AF253" i="1" s="1"/>
  <c r="D253" i="1"/>
  <c r="AG253" i="1" s="1"/>
  <c r="C253" i="1"/>
  <c r="B253" i="1"/>
  <c r="A253" i="1"/>
  <c r="E252" i="1"/>
  <c r="AH252" i="1" s="1"/>
  <c r="D252" i="1"/>
  <c r="AG252" i="1" s="1"/>
  <c r="AF252" i="1" s="1"/>
  <c r="C252" i="1"/>
  <c r="B252" i="1"/>
  <c r="A252" i="1"/>
  <c r="E251" i="1"/>
  <c r="AH251" i="1" s="1"/>
  <c r="D251" i="1"/>
  <c r="AG251" i="1" s="1"/>
  <c r="AF251" i="1" s="1"/>
  <c r="C251" i="1"/>
  <c r="B251" i="1"/>
  <c r="A251" i="1"/>
  <c r="E250" i="1"/>
  <c r="AH250" i="1" s="1"/>
  <c r="D250" i="1"/>
  <c r="AG250" i="1" s="1"/>
  <c r="AF250" i="1" s="1"/>
  <c r="C250" i="1"/>
  <c r="B250" i="1"/>
  <c r="A250" i="1"/>
  <c r="AG249" i="1"/>
  <c r="AF249" i="1"/>
  <c r="E249" i="1"/>
  <c r="AH249" i="1" s="1"/>
  <c r="D249" i="1"/>
  <c r="C249" i="1"/>
  <c r="B249" i="1"/>
  <c r="A249" i="1"/>
  <c r="AG248" i="1"/>
  <c r="AF248" i="1"/>
  <c r="E248" i="1"/>
  <c r="AH248" i="1" s="1"/>
  <c r="D248" i="1"/>
  <c r="C248" i="1"/>
  <c r="B248" i="1"/>
  <c r="A248" i="1"/>
  <c r="E247" i="1"/>
  <c r="AH247" i="1" s="1"/>
  <c r="D247" i="1"/>
  <c r="AG247" i="1" s="1"/>
  <c r="AF247" i="1" s="1"/>
  <c r="C247" i="1"/>
  <c r="B247" i="1"/>
  <c r="A247" i="1"/>
  <c r="AG246" i="1"/>
  <c r="AF246" i="1" s="1"/>
  <c r="E246" i="1"/>
  <c r="AH246" i="1" s="1"/>
  <c r="D246" i="1"/>
  <c r="C246" i="1"/>
  <c r="B246" i="1"/>
  <c r="A246" i="1"/>
  <c r="AG245" i="1"/>
  <c r="AF245" i="1" s="1"/>
  <c r="E245" i="1"/>
  <c r="AH245" i="1" s="1"/>
  <c r="D245" i="1"/>
  <c r="C245" i="1"/>
  <c r="B245" i="1"/>
  <c r="A245" i="1"/>
  <c r="AH244" i="1"/>
  <c r="AG244" i="1"/>
  <c r="AF244" i="1"/>
  <c r="E239" i="1"/>
  <c r="AH239" i="1" s="1"/>
  <c r="AF239" i="1" s="1"/>
  <c r="D239" i="1"/>
  <c r="AG239" i="1" s="1"/>
  <c r="C239" i="1"/>
  <c r="B239" i="1"/>
  <c r="A239" i="1"/>
  <c r="AG238" i="1"/>
  <c r="E238" i="1"/>
  <c r="AH238" i="1" s="1"/>
  <c r="AF238" i="1" s="1"/>
  <c r="D238" i="1"/>
  <c r="C238" i="1"/>
  <c r="B238" i="1"/>
  <c r="A238" i="1"/>
  <c r="E237" i="1"/>
  <c r="AH237" i="1" s="1"/>
  <c r="AF237" i="1" s="1"/>
  <c r="D237" i="1"/>
  <c r="AG237" i="1" s="1"/>
  <c r="C237" i="1"/>
  <c r="B237" i="1"/>
  <c r="A237" i="1"/>
  <c r="AG236" i="1"/>
  <c r="AF236" i="1" s="1"/>
  <c r="E236" i="1"/>
  <c r="AH236" i="1" s="1"/>
  <c r="D236" i="1"/>
  <c r="C236" i="1"/>
  <c r="B236" i="1"/>
  <c r="A236" i="1"/>
  <c r="E235" i="1"/>
  <c r="AH235" i="1" s="1"/>
  <c r="D235" i="1"/>
  <c r="AG235" i="1" s="1"/>
  <c r="AF235" i="1" s="1"/>
  <c r="C235" i="1"/>
  <c r="B235" i="1"/>
  <c r="A235" i="1"/>
  <c r="E234" i="1"/>
  <c r="AH234" i="1" s="1"/>
  <c r="D234" i="1"/>
  <c r="AG234" i="1" s="1"/>
  <c r="AF234" i="1" s="1"/>
  <c r="C234" i="1"/>
  <c r="B234" i="1"/>
  <c r="A234" i="1"/>
  <c r="E233" i="1"/>
  <c r="AH233" i="1" s="1"/>
  <c r="D233" i="1"/>
  <c r="AG233" i="1" s="1"/>
  <c r="AF233" i="1" s="1"/>
  <c r="C233" i="1"/>
  <c r="B233" i="1"/>
  <c r="A233" i="1"/>
  <c r="E232" i="1"/>
  <c r="AH232" i="1" s="1"/>
  <c r="D232" i="1"/>
  <c r="AG232" i="1" s="1"/>
  <c r="AF232" i="1" s="1"/>
  <c r="C232" i="1"/>
  <c r="B232" i="1"/>
  <c r="A232" i="1"/>
  <c r="AG231" i="1"/>
  <c r="AF231" i="1"/>
  <c r="E231" i="1"/>
  <c r="AH231" i="1" s="1"/>
  <c r="D231" i="1"/>
  <c r="C231" i="1"/>
  <c r="B231" i="1"/>
  <c r="A231" i="1"/>
  <c r="E230" i="1"/>
  <c r="AH230" i="1" s="1"/>
  <c r="D230" i="1"/>
  <c r="AG230" i="1" s="1"/>
  <c r="AF230" i="1" s="1"/>
  <c r="C230" i="1"/>
  <c r="B230" i="1"/>
  <c r="A230" i="1"/>
  <c r="AG229" i="1"/>
  <c r="AF229" i="1" s="1"/>
  <c r="E229" i="1"/>
  <c r="AH229" i="1" s="1"/>
  <c r="D229" i="1"/>
  <c r="C229" i="1"/>
  <c r="B229" i="1"/>
  <c r="A229" i="1"/>
  <c r="AH228" i="1"/>
  <c r="AG228" i="1"/>
  <c r="AF228" i="1"/>
  <c r="E223" i="1"/>
  <c r="AH223" i="1" s="1"/>
  <c r="AF223" i="1" s="1"/>
  <c r="D223" i="1"/>
  <c r="AG223" i="1" s="1"/>
  <c r="C223" i="1"/>
  <c r="B223" i="1"/>
  <c r="A223" i="1"/>
  <c r="E222" i="1"/>
  <c r="AH222" i="1" s="1"/>
  <c r="AF222" i="1" s="1"/>
  <c r="D222" i="1"/>
  <c r="AG222" i="1" s="1"/>
  <c r="C222" i="1"/>
  <c r="B222" i="1"/>
  <c r="A222" i="1"/>
  <c r="E221" i="1"/>
  <c r="AH221" i="1" s="1"/>
  <c r="AF221" i="1" s="1"/>
  <c r="D221" i="1"/>
  <c r="AG221" i="1" s="1"/>
  <c r="C221" i="1"/>
  <c r="B221" i="1"/>
  <c r="A221" i="1"/>
  <c r="E220" i="1"/>
  <c r="AH220" i="1" s="1"/>
  <c r="D220" i="1"/>
  <c r="AG220" i="1" s="1"/>
  <c r="AF220" i="1" s="1"/>
  <c r="C220" i="1"/>
  <c r="B220" i="1"/>
  <c r="A220" i="1"/>
  <c r="E219" i="1"/>
  <c r="AH219" i="1" s="1"/>
  <c r="D219" i="1"/>
  <c r="AG219" i="1" s="1"/>
  <c r="AF219" i="1" s="1"/>
  <c r="C219" i="1"/>
  <c r="B219" i="1"/>
  <c r="A219" i="1"/>
  <c r="E218" i="1"/>
  <c r="AH218" i="1" s="1"/>
  <c r="D218" i="1"/>
  <c r="AG218" i="1" s="1"/>
  <c r="AF218" i="1" s="1"/>
  <c r="C218" i="1"/>
  <c r="B218" i="1"/>
  <c r="A218" i="1"/>
  <c r="E217" i="1"/>
  <c r="AH217" i="1" s="1"/>
  <c r="D217" i="1"/>
  <c r="AG217" i="1" s="1"/>
  <c r="AF217" i="1" s="1"/>
  <c r="C217" i="1"/>
  <c r="B217" i="1"/>
  <c r="A217" i="1"/>
  <c r="E216" i="1"/>
  <c r="AH216" i="1" s="1"/>
  <c r="D216" i="1"/>
  <c r="AG216" i="1" s="1"/>
  <c r="AF216" i="1" s="1"/>
  <c r="C216" i="1"/>
  <c r="B216" i="1"/>
  <c r="A216" i="1"/>
  <c r="E215" i="1"/>
  <c r="AH215" i="1" s="1"/>
  <c r="D215" i="1"/>
  <c r="AG215" i="1" s="1"/>
  <c r="AF215" i="1" s="1"/>
  <c r="C215" i="1"/>
  <c r="B215" i="1"/>
  <c r="A215" i="1"/>
  <c r="E214" i="1"/>
  <c r="AH214" i="1" s="1"/>
  <c r="D214" i="1"/>
  <c r="AG214" i="1" s="1"/>
  <c r="AF214" i="1" s="1"/>
  <c r="C214" i="1"/>
  <c r="B214" i="1"/>
  <c r="A214" i="1"/>
  <c r="E213" i="1"/>
  <c r="AH213" i="1" s="1"/>
  <c r="D213" i="1"/>
  <c r="AG213" i="1" s="1"/>
  <c r="AF213" i="1" s="1"/>
  <c r="C213" i="1"/>
  <c r="B213" i="1"/>
  <c r="A213" i="1"/>
  <c r="AH212" i="1"/>
  <c r="AG212" i="1"/>
  <c r="AF212" i="1"/>
  <c r="E207" i="1"/>
  <c r="AH207" i="1" s="1"/>
  <c r="AF207" i="1" s="1"/>
  <c r="D207" i="1"/>
  <c r="AG207" i="1" s="1"/>
  <c r="C207" i="1"/>
  <c r="B207" i="1"/>
  <c r="A207" i="1"/>
  <c r="E206" i="1"/>
  <c r="AH206" i="1" s="1"/>
  <c r="AF206" i="1" s="1"/>
  <c r="D206" i="1"/>
  <c r="AG206" i="1" s="1"/>
  <c r="C206" i="1"/>
  <c r="B206" i="1"/>
  <c r="A206" i="1"/>
  <c r="E205" i="1"/>
  <c r="AH205" i="1" s="1"/>
  <c r="AF205" i="1" s="1"/>
  <c r="D205" i="1"/>
  <c r="AG205" i="1" s="1"/>
  <c r="C205" i="1"/>
  <c r="B205" i="1"/>
  <c r="A205" i="1"/>
  <c r="E204" i="1"/>
  <c r="AH204" i="1" s="1"/>
  <c r="D204" i="1"/>
  <c r="AG204" i="1" s="1"/>
  <c r="AF204" i="1" s="1"/>
  <c r="C204" i="1"/>
  <c r="B204" i="1"/>
  <c r="A204" i="1"/>
  <c r="E203" i="1"/>
  <c r="AH203" i="1" s="1"/>
  <c r="D203" i="1"/>
  <c r="AG203" i="1" s="1"/>
  <c r="AF203" i="1" s="1"/>
  <c r="C203" i="1"/>
  <c r="B203" i="1"/>
  <c r="A203" i="1"/>
  <c r="E202" i="1"/>
  <c r="AH202" i="1" s="1"/>
  <c r="D202" i="1"/>
  <c r="AG202" i="1" s="1"/>
  <c r="AF202" i="1" s="1"/>
  <c r="C202" i="1"/>
  <c r="B202" i="1"/>
  <c r="A202" i="1"/>
  <c r="E201" i="1"/>
  <c r="AH201" i="1" s="1"/>
  <c r="D201" i="1"/>
  <c r="AG201" i="1" s="1"/>
  <c r="AF201" i="1" s="1"/>
  <c r="C201" i="1"/>
  <c r="B201" i="1"/>
  <c r="A201" i="1"/>
  <c r="E200" i="1"/>
  <c r="AH200" i="1" s="1"/>
  <c r="D200" i="1"/>
  <c r="AG200" i="1" s="1"/>
  <c r="AF200" i="1" s="1"/>
  <c r="C200" i="1"/>
  <c r="B200" i="1"/>
  <c r="A200" i="1"/>
  <c r="E199" i="1"/>
  <c r="AH199" i="1" s="1"/>
  <c r="D199" i="1"/>
  <c r="AG199" i="1" s="1"/>
  <c r="AF199" i="1" s="1"/>
  <c r="C199" i="1"/>
  <c r="B199" i="1"/>
  <c r="A199" i="1"/>
  <c r="E198" i="1"/>
  <c r="AH198" i="1" s="1"/>
  <c r="D198" i="1"/>
  <c r="AG198" i="1" s="1"/>
  <c r="AF198" i="1" s="1"/>
  <c r="C198" i="1"/>
  <c r="B198" i="1"/>
  <c r="A198" i="1"/>
  <c r="E197" i="1"/>
  <c r="AH197" i="1" s="1"/>
  <c r="D197" i="1"/>
  <c r="AG197" i="1" s="1"/>
  <c r="AF197" i="1" s="1"/>
  <c r="C197" i="1"/>
  <c r="B197" i="1"/>
  <c r="A197" i="1"/>
  <c r="AH196" i="1"/>
  <c r="AG196" i="1"/>
  <c r="AF196" i="1" s="1"/>
  <c r="E191" i="1"/>
  <c r="AH191" i="1" s="1"/>
  <c r="AF191" i="1" s="1"/>
  <c r="D191" i="1"/>
  <c r="AG191" i="1" s="1"/>
  <c r="C191" i="1"/>
  <c r="B191" i="1"/>
  <c r="A191" i="1"/>
  <c r="AG190" i="1"/>
  <c r="E190" i="1"/>
  <c r="AH190" i="1" s="1"/>
  <c r="AF190" i="1" s="1"/>
  <c r="D190" i="1"/>
  <c r="C190" i="1"/>
  <c r="B190" i="1"/>
  <c r="A190" i="1"/>
  <c r="E189" i="1"/>
  <c r="AH189" i="1" s="1"/>
  <c r="AF189" i="1" s="1"/>
  <c r="D189" i="1"/>
  <c r="AG189" i="1" s="1"/>
  <c r="C189" i="1"/>
  <c r="B189" i="1"/>
  <c r="A189" i="1"/>
  <c r="AG188" i="1"/>
  <c r="AF188" i="1" s="1"/>
  <c r="E188" i="1"/>
  <c r="AH188" i="1" s="1"/>
  <c r="D188" i="1"/>
  <c r="C188" i="1"/>
  <c r="B188" i="1"/>
  <c r="A188" i="1"/>
  <c r="AG187" i="1"/>
  <c r="AF187" i="1" s="1"/>
  <c r="E187" i="1"/>
  <c r="AH187" i="1" s="1"/>
  <c r="D187" i="1"/>
  <c r="C187" i="1"/>
  <c r="B187" i="1"/>
  <c r="A187" i="1"/>
  <c r="AG186" i="1"/>
  <c r="AF186" i="1" s="1"/>
  <c r="E186" i="1"/>
  <c r="AH186" i="1" s="1"/>
  <c r="D186" i="1"/>
  <c r="C186" i="1"/>
  <c r="B186" i="1"/>
  <c r="A186" i="1"/>
  <c r="AG185" i="1"/>
  <c r="AF185" i="1"/>
  <c r="E185" i="1"/>
  <c r="AH185" i="1" s="1"/>
  <c r="D185" i="1"/>
  <c r="C185" i="1"/>
  <c r="B185" i="1"/>
  <c r="A185" i="1"/>
  <c r="E184" i="1"/>
  <c r="AH184" i="1" s="1"/>
  <c r="D184" i="1"/>
  <c r="AG184" i="1" s="1"/>
  <c r="AF184" i="1" s="1"/>
  <c r="C184" i="1"/>
  <c r="B184" i="1"/>
  <c r="A184" i="1"/>
  <c r="AG183" i="1"/>
  <c r="AF183" i="1" s="1"/>
  <c r="E183" i="1"/>
  <c r="AH183" i="1" s="1"/>
  <c r="D183" i="1"/>
  <c r="C183" i="1"/>
  <c r="B183" i="1"/>
  <c r="A183" i="1"/>
  <c r="E182" i="1"/>
  <c r="AH182" i="1" s="1"/>
  <c r="D182" i="1"/>
  <c r="AG182" i="1" s="1"/>
  <c r="AF182" i="1" s="1"/>
  <c r="C182" i="1"/>
  <c r="B182" i="1"/>
  <c r="A182" i="1"/>
  <c r="E181" i="1"/>
  <c r="AH181" i="1" s="1"/>
  <c r="D181" i="1"/>
  <c r="AG181" i="1" s="1"/>
  <c r="AF181" i="1" s="1"/>
  <c r="C181" i="1"/>
  <c r="B181" i="1"/>
  <c r="A181" i="1"/>
  <c r="AH180" i="1"/>
  <c r="AG180" i="1"/>
  <c r="AF180" i="1"/>
  <c r="E175" i="1"/>
  <c r="AH175" i="1" s="1"/>
  <c r="AF175" i="1" s="1"/>
  <c r="D175" i="1"/>
  <c r="AG175" i="1" s="1"/>
  <c r="C175" i="1"/>
  <c r="B175" i="1"/>
  <c r="A175" i="1"/>
  <c r="E174" i="1"/>
  <c r="AH174" i="1" s="1"/>
  <c r="AF174" i="1" s="1"/>
  <c r="D174" i="1"/>
  <c r="AG174" i="1" s="1"/>
  <c r="C174" i="1"/>
  <c r="B174" i="1"/>
  <c r="A174" i="1"/>
  <c r="E173" i="1"/>
  <c r="AH173" i="1" s="1"/>
  <c r="AF173" i="1" s="1"/>
  <c r="D173" i="1"/>
  <c r="AG173" i="1" s="1"/>
  <c r="C173" i="1"/>
  <c r="B173" i="1"/>
  <c r="A173" i="1"/>
  <c r="E172" i="1"/>
  <c r="AH172" i="1" s="1"/>
  <c r="D172" i="1"/>
  <c r="AG172" i="1" s="1"/>
  <c r="AF172" i="1" s="1"/>
  <c r="C172" i="1"/>
  <c r="B172" i="1"/>
  <c r="A172" i="1"/>
  <c r="E171" i="1"/>
  <c r="AH171" i="1" s="1"/>
  <c r="D171" i="1"/>
  <c r="AG171" i="1" s="1"/>
  <c r="AF171" i="1" s="1"/>
  <c r="C171" i="1"/>
  <c r="B171" i="1"/>
  <c r="A171" i="1"/>
  <c r="E170" i="1"/>
  <c r="AH170" i="1" s="1"/>
  <c r="D170" i="1"/>
  <c r="AG170" i="1" s="1"/>
  <c r="AF170" i="1" s="1"/>
  <c r="C170" i="1"/>
  <c r="B170" i="1"/>
  <c r="A170" i="1"/>
  <c r="E169" i="1"/>
  <c r="AH169" i="1" s="1"/>
  <c r="D169" i="1"/>
  <c r="AG169" i="1" s="1"/>
  <c r="AF169" i="1" s="1"/>
  <c r="C169" i="1"/>
  <c r="B169" i="1"/>
  <c r="A169" i="1"/>
  <c r="E168" i="1"/>
  <c r="AH168" i="1" s="1"/>
  <c r="D168" i="1"/>
  <c r="AG168" i="1" s="1"/>
  <c r="AF168" i="1" s="1"/>
  <c r="C168" i="1"/>
  <c r="B168" i="1"/>
  <c r="A168" i="1"/>
  <c r="E167" i="1"/>
  <c r="AH167" i="1" s="1"/>
  <c r="D167" i="1"/>
  <c r="AG167" i="1" s="1"/>
  <c r="AF167" i="1" s="1"/>
  <c r="C167" i="1"/>
  <c r="B167" i="1"/>
  <c r="A167" i="1"/>
  <c r="E166" i="1"/>
  <c r="AH166" i="1" s="1"/>
  <c r="D166" i="1"/>
  <c r="AG166" i="1" s="1"/>
  <c r="AF166" i="1" s="1"/>
  <c r="C166" i="1"/>
  <c r="B166" i="1"/>
  <c r="A166" i="1"/>
  <c r="E165" i="1"/>
  <c r="AH165" i="1" s="1"/>
  <c r="D165" i="1"/>
  <c r="AG165" i="1" s="1"/>
  <c r="AF165" i="1" s="1"/>
  <c r="C165" i="1"/>
  <c r="B165" i="1"/>
  <c r="A165" i="1"/>
  <c r="AH164" i="1"/>
  <c r="AG164" i="1"/>
  <c r="AF164" i="1" s="1"/>
  <c r="E159" i="1"/>
  <c r="AH159" i="1" s="1"/>
  <c r="AF159" i="1" s="1"/>
  <c r="D159" i="1"/>
  <c r="AG159" i="1" s="1"/>
  <c r="C159" i="1"/>
  <c r="B159" i="1"/>
  <c r="A159" i="1"/>
  <c r="E158" i="1"/>
  <c r="AH158" i="1" s="1"/>
  <c r="AF158" i="1" s="1"/>
  <c r="D158" i="1"/>
  <c r="AG158" i="1" s="1"/>
  <c r="C158" i="1"/>
  <c r="B158" i="1"/>
  <c r="A158" i="1"/>
  <c r="E157" i="1"/>
  <c r="AH157" i="1" s="1"/>
  <c r="AF157" i="1" s="1"/>
  <c r="D157" i="1"/>
  <c r="AG157" i="1" s="1"/>
  <c r="C157" i="1"/>
  <c r="B157" i="1"/>
  <c r="A157" i="1"/>
  <c r="E156" i="1"/>
  <c r="AH156" i="1" s="1"/>
  <c r="D156" i="1"/>
  <c r="AG156" i="1" s="1"/>
  <c r="AF156" i="1" s="1"/>
  <c r="C156" i="1"/>
  <c r="B156" i="1"/>
  <c r="A156" i="1"/>
  <c r="E155" i="1"/>
  <c r="AH155" i="1" s="1"/>
  <c r="D155" i="1"/>
  <c r="AG155" i="1" s="1"/>
  <c r="AF155" i="1" s="1"/>
  <c r="C155" i="1"/>
  <c r="B155" i="1"/>
  <c r="A155" i="1"/>
  <c r="E154" i="1"/>
  <c r="AH154" i="1" s="1"/>
  <c r="D154" i="1"/>
  <c r="AG154" i="1" s="1"/>
  <c r="AF154" i="1" s="1"/>
  <c r="C154" i="1"/>
  <c r="B154" i="1"/>
  <c r="A154" i="1"/>
  <c r="E153" i="1"/>
  <c r="AH153" i="1" s="1"/>
  <c r="D153" i="1"/>
  <c r="AG153" i="1" s="1"/>
  <c r="AF153" i="1" s="1"/>
  <c r="C153" i="1"/>
  <c r="B153" i="1"/>
  <c r="A153" i="1"/>
  <c r="E152" i="1"/>
  <c r="AH152" i="1" s="1"/>
  <c r="D152" i="1"/>
  <c r="AG152" i="1" s="1"/>
  <c r="AF152" i="1" s="1"/>
  <c r="C152" i="1"/>
  <c r="B152" i="1"/>
  <c r="A152" i="1"/>
  <c r="E151" i="1"/>
  <c r="AH151" i="1" s="1"/>
  <c r="D151" i="1"/>
  <c r="AG151" i="1" s="1"/>
  <c r="AF151" i="1" s="1"/>
  <c r="C151" i="1"/>
  <c r="B151" i="1"/>
  <c r="A151" i="1"/>
  <c r="E150" i="1"/>
  <c r="AH150" i="1" s="1"/>
  <c r="D150" i="1"/>
  <c r="AG150" i="1" s="1"/>
  <c r="AF150" i="1" s="1"/>
  <c r="C150" i="1"/>
  <c r="B150" i="1"/>
  <c r="A150" i="1"/>
  <c r="E149" i="1"/>
  <c r="AH149" i="1" s="1"/>
  <c r="D149" i="1"/>
  <c r="AG149" i="1" s="1"/>
  <c r="AF149" i="1" s="1"/>
  <c r="C149" i="1"/>
  <c r="B149" i="1"/>
  <c r="A149" i="1"/>
  <c r="AH148" i="1"/>
  <c r="AG148" i="1"/>
  <c r="AF148" i="1" s="1"/>
  <c r="E141" i="1"/>
  <c r="AH141" i="1" s="1"/>
  <c r="AF141" i="1" s="1"/>
  <c r="D141" i="1"/>
  <c r="AG141" i="1" s="1"/>
  <c r="C141" i="1"/>
  <c r="B141" i="1"/>
  <c r="A141" i="1"/>
  <c r="E140" i="1"/>
  <c r="AH140" i="1" s="1"/>
  <c r="AF140" i="1" s="1"/>
  <c r="D140" i="1"/>
  <c r="AG140" i="1" s="1"/>
  <c r="C140" i="1"/>
  <c r="B140" i="1"/>
  <c r="A140" i="1"/>
  <c r="E139" i="1"/>
  <c r="AH139" i="1" s="1"/>
  <c r="AF139" i="1" s="1"/>
  <c r="D139" i="1"/>
  <c r="AG139" i="1" s="1"/>
  <c r="C139" i="1"/>
  <c r="B139" i="1"/>
  <c r="A139" i="1"/>
  <c r="E138" i="1"/>
  <c r="AH138" i="1" s="1"/>
  <c r="D138" i="1"/>
  <c r="AG138" i="1" s="1"/>
  <c r="AF138" i="1" s="1"/>
  <c r="C138" i="1"/>
  <c r="B138" i="1"/>
  <c r="A138" i="1"/>
  <c r="E137" i="1"/>
  <c r="AH137" i="1" s="1"/>
  <c r="D137" i="1"/>
  <c r="AG137" i="1" s="1"/>
  <c r="AF137" i="1" s="1"/>
  <c r="C137" i="1"/>
  <c r="B137" i="1"/>
  <c r="A137" i="1"/>
  <c r="E136" i="1"/>
  <c r="AH136" i="1" s="1"/>
  <c r="D136" i="1"/>
  <c r="AG136" i="1" s="1"/>
  <c r="AF136" i="1" s="1"/>
  <c r="C136" i="1"/>
  <c r="B136" i="1"/>
  <c r="A136" i="1"/>
  <c r="E135" i="1"/>
  <c r="AH135" i="1" s="1"/>
  <c r="D135" i="1"/>
  <c r="AG135" i="1" s="1"/>
  <c r="AF135" i="1" s="1"/>
  <c r="C135" i="1"/>
  <c r="B135" i="1"/>
  <c r="A135" i="1"/>
  <c r="E134" i="1"/>
  <c r="AH134" i="1" s="1"/>
  <c r="D134" i="1"/>
  <c r="AG134" i="1" s="1"/>
  <c r="AF134" i="1" s="1"/>
  <c r="C134" i="1"/>
  <c r="B134" i="1"/>
  <c r="A134" i="1"/>
  <c r="E133" i="1"/>
  <c r="AH133" i="1" s="1"/>
  <c r="D133" i="1"/>
  <c r="AG133" i="1" s="1"/>
  <c r="AF133" i="1" s="1"/>
  <c r="C133" i="1"/>
  <c r="B133" i="1"/>
  <c r="A133" i="1"/>
  <c r="AH132" i="1"/>
  <c r="E132" i="1"/>
  <c r="D132" i="1"/>
  <c r="AG132" i="1" s="1"/>
  <c r="AF132" i="1" s="1"/>
  <c r="C132" i="1"/>
  <c r="B132" i="1"/>
  <c r="A132" i="1"/>
  <c r="E131" i="1"/>
  <c r="AH131" i="1" s="1"/>
  <c r="D131" i="1"/>
  <c r="AG131" i="1" s="1"/>
  <c r="AF131" i="1" s="1"/>
  <c r="C131" i="1"/>
  <c r="B131" i="1"/>
  <c r="A131" i="1"/>
  <c r="AH130" i="1"/>
  <c r="AG130" i="1"/>
  <c r="AF130" i="1" s="1"/>
  <c r="E125" i="1"/>
  <c r="AH125" i="1" s="1"/>
  <c r="AF125" i="1" s="1"/>
  <c r="D125" i="1"/>
  <c r="AG125" i="1" s="1"/>
  <c r="C125" i="1"/>
  <c r="B125" i="1"/>
  <c r="A125" i="1"/>
  <c r="E124" i="1"/>
  <c r="AH124" i="1" s="1"/>
  <c r="AF124" i="1" s="1"/>
  <c r="D124" i="1"/>
  <c r="AG124" i="1" s="1"/>
  <c r="C124" i="1"/>
  <c r="B124" i="1"/>
  <c r="A124" i="1"/>
  <c r="E123" i="1"/>
  <c r="AH123" i="1" s="1"/>
  <c r="AF123" i="1" s="1"/>
  <c r="D123" i="1"/>
  <c r="AG123" i="1" s="1"/>
  <c r="C123" i="1"/>
  <c r="B123" i="1"/>
  <c r="A123" i="1"/>
  <c r="E122" i="1"/>
  <c r="AH122" i="1" s="1"/>
  <c r="D122" i="1"/>
  <c r="AG122" i="1" s="1"/>
  <c r="AF122" i="1" s="1"/>
  <c r="C122" i="1"/>
  <c r="B122" i="1"/>
  <c r="A122" i="1"/>
  <c r="E121" i="1"/>
  <c r="AH121" i="1" s="1"/>
  <c r="D121" i="1"/>
  <c r="AG121" i="1" s="1"/>
  <c r="AF121" i="1" s="1"/>
  <c r="C121" i="1"/>
  <c r="B121" i="1"/>
  <c r="A121" i="1"/>
  <c r="E120" i="1"/>
  <c r="AH120" i="1" s="1"/>
  <c r="D120" i="1"/>
  <c r="AG120" i="1" s="1"/>
  <c r="AF120" i="1" s="1"/>
  <c r="C120" i="1"/>
  <c r="B120" i="1"/>
  <c r="A120" i="1"/>
  <c r="E119" i="1"/>
  <c r="AH119" i="1" s="1"/>
  <c r="D119" i="1"/>
  <c r="AG119" i="1" s="1"/>
  <c r="AF119" i="1" s="1"/>
  <c r="C119" i="1"/>
  <c r="B119" i="1"/>
  <c r="A119" i="1"/>
  <c r="E118" i="1"/>
  <c r="AH118" i="1" s="1"/>
  <c r="D118" i="1"/>
  <c r="AG118" i="1" s="1"/>
  <c r="AF118" i="1" s="1"/>
  <c r="C118" i="1"/>
  <c r="B118" i="1"/>
  <c r="A118" i="1"/>
  <c r="E117" i="1"/>
  <c r="AH117" i="1" s="1"/>
  <c r="D117" i="1"/>
  <c r="AG117" i="1" s="1"/>
  <c r="AF117" i="1" s="1"/>
  <c r="C117" i="1"/>
  <c r="B117" i="1"/>
  <c r="A117" i="1"/>
  <c r="E116" i="1"/>
  <c r="AH116" i="1" s="1"/>
  <c r="D116" i="1"/>
  <c r="AG116" i="1" s="1"/>
  <c r="AF116" i="1" s="1"/>
  <c r="C116" i="1"/>
  <c r="B116" i="1"/>
  <c r="A116" i="1"/>
  <c r="E115" i="1"/>
  <c r="AH115" i="1" s="1"/>
  <c r="D115" i="1"/>
  <c r="AG115" i="1" s="1"/>
  <c r="AF115" i="1" s="1"/>
  <c r="C115" i="1"/>
  <c r="B115" i="1"/>
  <c r="A115" i="1"/>
  <c r="AH114" i="1"/>
  <c r="AG114" i="1"/>
  <c r="AF114" i="1"/>
  <c r="E109" i="1"/>
  <c r="AH109" i="1" s="1"/>
  <c r="AF109" i="1" s="1"/>
  <c r="D109" i="1"/>
  <c r="AG109" i="1" s="1"/>
  <c r="C109" i="1"/>
  <c r="B109" i="1"/>
  <c r="A109" i="1"/>
  <c r="E108" i="1"/>
  <c r="AH108" i="1" s="1"/>
  <c r="AF108" i="1" s="1"/>
  <c r="D108" i="1"/>
  <c r="AG108" i="1" s="1"/>
  <c r="C108" i="1"/>
  <c r="B108" i="1"/>
  <c r="A108" i="1"/>
  <c r="AG107" i="1"/>
  <c r="E107" i="1"/>
  <c r="AH107" i="1" s="1"/>
  <c r="AF107" i="1" s="1"/>
  <c r="D107" i="1"/>
  <c r="C107" i="1"/>
  <c r="B107" i="1"/>
  <c r="A107" i="1"/>
  <c r="E106" i="1"/>
  <c r="AH106" i="1" s="1"/>
  <c r="D106" i="1"/>
  <c r="AG106" i="1" s="1"/>
  <c r="AF106" i="1" s="1"/>
  <c r="C106" i="1"/>
  <c r="B106" i="1"/>
  <c r="A106" i="1"/>
  <c r="AG105" i="1"/>
  <c r="AF105" i="1" s="1"/>
  <c r="E105" i="1"/>
  <c r="AH105" i="1" s="1"/>
  <c r="D105" i="1"/>
  <c r="C105" i="1"/>
  <c r="B105" i="1"/>
  <c r="A105" i="1"/>
  <c r="E104" i="1"/>
  <c r="AH104" i="1" s="1"/>
  <c r="D104" i="1"/>
  <c r="AG104" i="1" s="1"/>
  <c r="AF104" i="1" s="1"/>
  <c r="C104" i="1"/>
  <c r="B104" i="1"/>
  <c r="A104" i="1"/>
  <c r="AG103" i="1"/>
  <c r="AF103" i="1" s="1"/>
  <c r="E103" i="1"/>
  <c r="AH103" i="1" s="1"/>
  <c r="D103" i="1"/>
  <c r="C103" i="1"/>
  <c r="B103" i="1"/>
  <c r="A103" i="1"/>
  <c r="E102" i="1"/>
  <c r="AH102" i="1" s="1"/>
  <c r="D102" i="1"/>
  <c r="AG102" i="1" s="1"/>
  <c r="AF102" i="1" s="1"/>
  <c r="C102" i="1"/>
  <c r="B102" i="1"/>
  <c r="A102" i="1"/>
  <c r="AG101" i="1"/>
  <c r="AF101" i="1" s="1"/>
  <c r="E101" i="1"/>
  <c r="AH101" i="1" s="1"/>
  <c r="D101" i="1"/>
  <c r="C101" i="1"/>
  <c r="B101" i="1"/>
  <c r="A101" i="1"/>
  <c r="E100" i="1"/>
  <c r="AH100" i="1" s="1"/>
  <c r="D100" i="1"/>
  <c r="AG100" i="1" s="1"/>
  <c r="AF100" i="1" s="1"/>
  <c r="C100" i="1"/>
  <c r="B100" i="1"/>
  <c r="A100" i="1"/>
  <c r="AG99" i="1"/>
  <c r="AF99" i="1" s="1"/>
  <c r="E99" i="1"/>
  <c r="AH99" i="1" s="1"/>
  <c r="D99" i="1"/>
  <c r="C99" i="1"/>
  <c r="B99" i="1"/>
  <c r="A99" i="1"/>
  <c r="AH98" i="1"/>
  <c r="AG98" i="1"/>
  <c r="AF98" i="1" s="1"/>
  <c r="E93" i="1"/>
  <c r="AH93" i="1" s="1"/>
  <c r="AF93" i="1" s="1"/>
  <c r="D93" i="1"/>
  <c r="AG93" i="1" s="1"/>
  <c r="C93" i="1"/>
  <c r="B93" i="1"/>
  <c r="A93" i="1"/>
  <c r="E92" i="1"/>
  <c r="AH92" i="1" s="1"/>
  <c r="AF92" i="1" s="1"/>
  <c r="D92" i="1"/>
  <c r="AG92" i="1" s="1"/>
  <c r="C92" i="1"/>
  <c r="B92" i="1"/>
  <c r="A92" i="1"/>
  <c r="E91" i="1"/>
  <c r="AH91" i="1" s="1"/>
  <c r="AF91" i="1" s="1"/>
  <c r="D91" i="1"/>
  <c r="AG91" i="1" s="1"/>
  <c r="C91" i="1"/>
  <c r="B91" i="1"/>
  <c r="A91" i="1"/>
  <c r="E90" i="1"/>
  <c r="AH90" i="1" s="1"/>
  <c r="D90" i="1"/>
  <c r="AG90" i="1" s="1"/>
  <c r="AF90" i="1" s="1"/>
  <c r="C90" i="1"/>
  <c r="B90" i="1"/>
  <c r="A90" i="1"/>
  <c r="E89" i="1"/>
  <c r="AH89" i="1" s="1"/>
  <c r="D89" i="1"/>
  <c r="AG89" i="1" s="1"/>
  <c r="AF89" i="1" s="1"/>
  <c r="C89" i="1"/>
  <c r="B89" i="1"/>
  <c r="A89" i="1"/>
  <c r="E88" i="1"/>
  <c r="AH88" i="1" s="1"/>
  <c r="D88" i="1"/>
  <c r="AG88" i="1" s="1"/>
  <c r="AF88" i="1" s="1"/>
  <c r="C88" i="1"/>
  <c r="B88" i="1"/>
  <c r="A88" i="1"/>
  <c r="E87" i="1"/>
  <c r="AH87" i="1" s="1"/>
  <c r="D87" i="1"/>
  <c r="AG87" i="1" s="1"/>
  <c r="AF87" i="1" s="1"/>
  <c r="C87" i="1"/>
  <c r="B87" i="1"/>
  <c r="A87" i="1"/>
  <c r="E86" i="1"/>
  <c r="AH86" i="1" s="1"/>
  <c r="D86" i="1"/>
  <c r="AG86" i="1" s="1"/>
  <c r="AF86" i="1" s="1"/>
  <c r="C86" i="1"/>
  <c r="B86" i="1"/>
  <c r="A86" i="1"/>
  <c r="E85" i="1"/>
  <c r="AH85" i="1" s="1"/>
  <c r="D85" i="1"/>
  <c r="AG85" i="1" s="1"/>
  <c r="AF85" i="1" s="1"/>
  <c r="C85" i="1"/>
  <c r="B85" i="1"/>
  <c r="A85" i="1"/>
  <c r="E84" i="1"/>
  <c r="AH84" i="1" s="1"/>
  <c r="D84" i="1"/>
  <c r="AG84" i="1" s="1"/>
  <c r="AF84" i="1" s="1"/>
  <c r="C84" i="1"/>
  <c r="B84" i="1"/>
  <c r="A84" i="1"/>
  <c r="E83" i="1"/>
  <c r="AH83" i="1" s="1"/>
  <c r="D83" i="1"/>
  <c r="AG83" i="1" s="1"/>
  <c r="AF83" i="1" s="1"/>
  <c r="C83" i="1"/>
  <c r="B83" i="1"/>
  <c r="A83" i="1"/>
  <c r="AH82" i="1"/>
  <c r="AG82" i="1"/>
  <c r="AF82" i="1" s="1"/>
  <c r="AG77" i="1"/>
  <c r="E77" i="1"/>
  <c r="AH77" i="1" s="1"/>
  <c r="AF77" i="1" s="1"/>
  <c r="D77" i="1"/>
  <c r="C77" i="1"/>
  <c r="B77" i="1"/>
  <c r="A77" i="1"/>
  <c r="AG76" i="1"/>
  <c r="E76" i="1"/>
  <c r="AH76" i="1" s="1"/>
  <c r="AF76" i="1" s="1"/>
  <c r="D76" i="1"/>
  <c r="C76" i="1"/>
  <c r="B76" i="1"/>
  <c r="A76" i="1"/>
  <c r="AG75" i="1"/>
  <c r="E75" i="1"/>
  <c r="AH75" i="1" s="1"/>
  <c r="AF75" i="1" s="1"/>
  <c r="D75" i="1"/>
  <c r="C75" i="1"/>
  <c r="B75" i="1"/>
  <c r="A75" i="1"/>
  <c r="AG74" i="1"/>
  <c r="AF74" i="1"/>
  <c r="E74" i="1"/>
  <c r="AH74" i="1" s="1"/>
  <c r="D74" i="1"/>
  <c r="C74" i="1"/>
  <c r="B74" i="1"/>
  <c r="A74" i="1"/>
  <c r="E73" i="1"/>
  <c r="AH73" i="1" s="1"/>
  <c r="D73" i="1"/>
  <c r="AG73" i="1" s="1"/>
  <c r="AF73" i="1" s="1"/>
  <c r="C73" i="1"/>
  <c r="B73" i="1"/>
  <c r="A73" i="1"/>
  <c r="AG72" i="1"/>
  <c r="AF72" i="1" s="1"/>
  <c r="E72" i="1"/>
  <c r="AH72" i="1" s="1"/>
  <c r="D72" i="1"/>
  <c r="C72" i="1"/>
  <c r="B72" i="1"/>
  <c r="A72" i="1"/>
  <c r="AG71" i="1"/>
  <c r="AF71" i="1" s="1"/>
  <c r="E71" i="1"/>
  <c r="AH71" i="1" s="1"/>
  <c r="D71" i="1"/>
  <c r="C71" i="1"/>
  <c r="B71" i="1"/>
  <c r="A71" i="1"/>
  <c r="E70" i="1"/>
  <c r="AH70" i="1" s="1"/>
  <c r="D70" i="1"/>
  <c r="AG70" i="1" s="1"/>
  <c r="AF70" i="1" s="1"/>
  <c r="C70" i="1"/>
  <c r="B70" i="1"/>
  <c r="A70" i="1"/>
  <c r="E69" i="1"/>
  <c r="AH69" i="1" s="1"/>
  <c r="D69" i="1"/>
  <c r="AG69" i="1" s="1"/>
  <c r="AF69" i="1" s="1"/>
  <c r="C69" i="1"/>
  <c r="B69" i="1"/>
  <c r="A69" i="1"/>
  <c r="E68" i="1"/>
  <c r="AH68" i="1" s="1"/>
  <c r="D68" i="1"/>
  <c r="AG68" i="1" s="1"/>
  <c r="AF68" i="1" s="1"/>
  <c r="C68" i="1"/>
  <c r="B68" i="1"/>
  <c r="A68" i="1"/>
  <c r="AG67" i="1"/>
  <c r="AF67" i="1" s="1"/>
  <c r="E67" i="1"/>
  <c r="AH67" i="1" s="1"/>
  <c r="D67" i="1"/>
  <c r="C67" i="1"/>
  <c r="B67" i="1"/>
  <c r="A67" i="1"/>
  <c r="AH66" i="1"/>
  <c r="AG66" i="1"/>
  <c r="AF66" i="1" s="1"/>
  <c r="E61" i="1"/>
  <c r="AH61" i="1" s="1"/>
  <c r="AF61" i="1" s="1"/>
  <c r="D61" i="1"/>
  <c r="AG61" i="1" s="1"/>
  <c r="C61" i="1"/>
  <c r="B61" i="1"/>
  <c r="A61" i="1"/>
  <c r="AG60" i="1"/>
  <c r="E60" i="1"/>
  <c r="AH60" i="1" s="1"/>
  <c r="AF60" i="1" s="1"/>
  <c r="D60" i="1"/>
  <c r="C60" i="1"/>
  <c r="B60" i="1"/>
  <c r="A60" i="1"/>
  <c r="E59" i="1"/>
  <c r="AH59" i="1" s="1"/>
  <c r="AF59" i="1" s="1"/>
  <c r="D59" i="1"/>
  <c r="AG59" i="1" s="1"/>
  <c r="C59" i="1"/>
  <c r="B59" i="1"/>
  <c r="A59" i="1"/>
  <c r="AG58" i="1"/>
  <c r="AF58" i="1"/>
  <c r="E58" i="1"/>
  <c r="AH58" i="1" s="1"/>
  <c r="D58" i="1"/>
  <c r="C58" i="1"/>
  <c r="B58" i="1"/>
  <c r="A58" i="1"/>
  <c r="AG57" i="1"/>
  <c r="AF57" i="1"/>
  <c r="E57" i="1"/>
  <c r="AH57" i="1" s="1"/>
  <c r="D57" i="1"/>
  <c r="C57" i="1"/>
  <c r="B57" i="1"/>
  <c r="A57" i="1"/>
  <c r="E56" i="1"/>
  <c r="AH56" i="1" s="1"/>
  <c r="D56" i="1"/>
  <c r="AG56" i="1" s="1"/>
  <c r="AF56" i="1" s="1"/>
  <c r="C56" i="1"/>
  <c r="B56" i="1"/>
  <c r="A56" i="1"/>
  <c r="AG55" i="1"/>
  <c r="AF55" i="1" s="1"/>
  <c r="E55" i="1"/>
  <c r="AH55" i="1" s="1"/>
  <c r="D55" i="1"/>
  <c r="C55" i="1"/>
  <c r="B55" i="1"/>
  <c r="A55" i="1"/>
  <c r="AG54" i="1"/>
  <c r="AF54" i="1" s="1"/>
  <c r="E54" i="1"/>
  <c r="AH54" i="1" s="1"/>
  <c r="D54" i="1"/>
  <c r="C54" i="1"/>
  <c r="B54" i="1"/>
  <c r="A54" i="1"/>
  <c r="E53" i="1"/>
  <c r="AH53" i="1" s="1"/>
  <c r="D53" i="1"/>
  <c r="AG53" i="1" s="1"/>
  <c r="AF53" i="1" s="1"/>
  <c r="C53" i="1"/>
  <c r="B53" i="1"/>
  <c r="A53" i="1"/>
  <c r="E52" i="1"/>
  <c r="AH52" i="1" s="1"/>
  <c r="D52" i="1"/>
  <c r="AG52" i="1" s="1"/>
  <c r="AF52" i="1" s="1"/>
  <c r="C52" i="1"/>
  <c r="B52" i="1"/>
  <c r="A52" i="1"/>
  <c r="E51" i="1"/>
  <c r="AH51" i="1" s="1"/>
  <c r="D51" i="1"/>
  <c r="AG51" i="1" s="1"/>
  <c r="AF51" i="1" s="1"/>
  <c r="C51" i="1"/>
  <c r="B51" i="1"/>
  <c r="A51" i="1"/>
  <c r="AH50" i="1"/>
  <c r="AG50" i="1"/>
  <c r="AF50" i="1" s="1"/>
  <c r="E45" i="1"/>
  <c r="AH45" i="1" s="1"/>
  <c r="AF45" i="1" s="1"/>
  <c r="D45" i="1"/>
  <c r="AG45" i="1" s="1"/>
  <c r="C45" i="1"/>
  <c r="B45" i="1"/>
  <c r="A45" i="1"/>
  <c r="E44" i="1"/>
  <c r="AH44" i="1" s="1"/>
  <c r="AF44" i="1" s="1"/>
  <c r="D44" i="1"/>
  <c r="AG44" i="1" s="1"/>
  <c r="C44" i="1"/>
  <c r="B44" i="1"/>
  <c r="A44" i="1"/>
  <c r="E43" i="1"/>
  <c r="AH43" i="1" s="1"/>
  <c r="AF43" i="1" s="1"/>
  <c r="D43" i="1"/>
  <c r="AG43" i="1" s="1"/>
  <c r="C43" i="1"/>
  <c r="B43" i="1"/>
  <c r="A43" i="1"/>
  <c r="E42" i="1"/>
  <c r="AH42" i="1" s="1"/>
  <c r="D42" i="1"/>
  <c r="AG42" i="1" s="1"/>
  <c r="AF42" i="1" s="1"/>
  <c r="C42" i="1"/>
  <c r="B42" i="1"/>
  <c r="A42" i="1"/>
  <c r="E41" i="1"/>
  <c r="AH41" i="1" s="1"/>
  <c r="D41" i="1"/>
  <c r="AG41" i="1" s="1"/>
  <c r="AF41" i="1" s="1"/>
  <c r="C41" i="1"/>
  <c r="B41" i="1"/>
  <c r="A41" i="1"/>
  <c r="E40" i="1"/>
  <c r="AH40" i="1" s="1"/>
  <c r="D40" i="1"/>
  <c r="AG40" i="1" s="1"/>
  <c r="AF40" i="1" s="1"/>
  <c r="C40" i="1"/>
  <c r="B40" i="1"/>
  <c r="A40" i="1"/>
  <c r="E39" i="1"/>
  <c r="AH39" i="1" s="1"/>
  <c r="D39" i="1"/>
  <c r="AG39" i="1" s="1"/>
  <c r="AF39" i="1" s="1"/>
  <c r="C39" i="1"/>
  <c r="B39" i="1"/>
  <c r="A39" i="1"/>
  <c r="E38" i="1"/>
  <c r="AH38" i="1" s="1"/>
  <c r="D38" i="1"/>
  <c r="AG38" i="1" s="1"/>
  <c r="AF38" i="1" s="1"/>
  <c r="C38" i="1"/>
  <c r="B38" i="1"/>
  <c r="A38" i="1"/>
  <c r="E37" i="1"/>
  <c r="AH37" i="1" s="1"/>
  <c r="D37" i="1"/>
  <c r="AG37" i="1" s="1"/>
  <c r="AF37" i="1" s="1"/>
  <c r="C37" i="1"/>
  <c r="B37" i="1"/>
  <c r="A37" i="1"/>
  <c r="E36" i="1"/>
  <c r="AH36" i="1" s="1"/>
  <c r="D36" i="1"/>
  <c r="AG36" i="1" s="1"/>
  <c r="AF36" i="1" s="1"/>
  <c r="C36" i="1"/>
  <c r="B36" i="1"/>
  <c r="A36" i="1"/>
  <c r="E35" i="1"/>
  <c r="AH35" i="1" s="1"/>
  <c r="D35" i="1"/>
  <c r="AG35" i="1" s="1"/>
  <c r="AF35" i="1" s="1"/>
  <c r="C35" i="1"/>
  <c r="B35" i="1"/>
  <c r="A35" i="1"/>
  <c r="AH34" i="1"/>
  <c r="AG34" i="1"/>
  <c r="AF34" i="1"/>
  <c r="AH29" i="1"/>
  <c r="AF29" i="1" s="1"/>
  <c r="E29" i="1"/>
  <c r="D29" i="1"/>
  <c r="AG29" i="1" s="1"/>
  <c r="C29" i="1"/>
  <c r="B29" i="1"/>
  <c r="A29" i="1"/>
  <c r="E28" i="1"/>
  <c r="AH28" i="1" s="1"/>
  <c r="AF28" i="1" s="1"/>
  <c r="D28" i="1"/>
  <c r="AG28" i="1" s="1"/>
  <c r="C28" i="1"/>
  <c r="B28" i="1"/>
  <c r="A28" i="1"/>
  <c r="AH27" i="1"/>
  <c r="AF27" i="1" s="1"/>
  <c r="E27" i="1"/>
  <c r="D27" i="1"/>
  <c r="AG27" i="1" s="1"/>
  <c r="C27" i="1"/>
  <c r="B27" i="1"/>
  <c r="A27" i="1"/>
  <c r="E26" i="1"/>
  <c r="AH26" i="1" s="1"/>
  <c r="D26" i="1"/>
  <c r="AG26" i="1" s="1"/>
  <c r="AF26" i="1" s="1"/>
  <c r="C26" i="1"/>
  <c r="B26" i="1"/>
  <c r="A26" i="1"/>
  <c r="AH25" i="1"/>
  <c r="E25" i="1"/>
  <c r="D25" i="1"/>
  <c r="AG25" i="1" s="1"/>
  <c r="AF25" i="1" s="1"/>
  <c r="C25" i="1"/>
  <c r="B25" i="1"/>
  <c r="A25" i="1"/>
  <c r="E24" i="1"/>
  <c r="AH24" i="1" s="1"/>
  <c r="D24" i="1"/>
  <c r="AG24" i="1" s="1"/>
  <c r="AF24" i="1" s="1"/>
  <c r="C24" i="1"/>
  <c r="B24" i="1"/>
  <c r="A24" i="1"/>
  <c r="AH23" i="1"/>
  <c r="E23" i="1"/>
  <c r="D23" i="1"/>
  <c r="AG23" i="1" s="1"/>
  <c r="AF23" i="1" s="1"/>
  <c r="C23" i="1"/>
  <c r="B23" i="1"/>
  <c r="A23" i="1"/>
  <c r="E22" i="1"/>
  <c r="AH22" i="1" s="1"/>
  <c r="D22" i="1"/>
  <c r="AG22" i="1" s="1"/>
  <c r="AF22" i="1" s="1"/>
  <c r="C22" i="1"/>
  <c r="B22" i="1"/>
  <c r="A22" i="1"/>
  <c r="AH21" i="1"/>
  <c r="E21" i="1"/>
  <c r="D21" i="1"/>
  <c r="AG21" i="1" s="1"/>
  <c r="AF21" i="1" s="1"/>
  <c r="C21" i="1"/>
  <c r="B21" i="1"/>
  <c r="A21" i="1"/>
  <c r="E20" i="1"/>
  <c r="AH20" i="1" s="1"/>
  <c r="D20" i="1"/>
  <c r="AG20" i="1" s="1"/>
  <c r="AF20" i="1" s="1"/>
  <c r="C20" i="1"/>
  <c r="B20" i="1"/>
  <c r="A20" i="1"/>
  <c r="AH19" i="1"/>
  <c r="E19" i="1"/>
  <c r="D19" i="1"/>
  <c r="AG19" i="1" s="1"/>
  <c r="AF19" i="1" s="1"/>
  <c r="C19" i="1"/>
  <c r="B19" i="1"/>
  <c r="A19" i="1"/>
  <c r="AH18" i="1"/>
  <c r="AG18" i="1"/>
  <c r="AF18" i="1" s="1"/>
  <c r="AH2" i="1"/>
  <c r="AG2" i="1"/>
  <c r="AF2" i="1" s="1"/>
  <c r="AF449" i="1" l="1"/>
  <c r="AF529" i="1" l="1"/>
  <c r="AF513" i="1"/>
  <c r="AF497" i="1"/>
  <c r="AF481" i="1"/>
  <c r="AF465" i="1"/>
  <c r="AF433" i="1"/>
  <c r="AF417" i="1"/>
  <c r="AF401" i="1"/>
  <c r="AF385" i="1"/>
  <c r="AF369" i="1"/>
  <c r="AF353" i="1"/>
  <c r="AF337" i="1"/>
  <c r="AF321" i="1"/>
  <c r="AF305" i="1"/>
  <c r="AF289" i="1"/>
  <c r="AF273" i="1"/>
  <c r="AF257" i="1"/>
  <c r="AF241" i="1"/>
  <c r="AF225" i="1"/>
  <c r="AF209" i="1"/>
  <c r="AF193" i="1"/>
  <c r="AF177" i="1"/>
  <c r="AF161" i="1"/>
  <c r="E143" i="1"/>
  <c r="AH143" i="1" s="1"/>
  <c r="AF143" i="1" s="1"/>
  <c r="D143" i="1"/>
  <c r="AG143" i="1" s="1"/>
  <c r="C143" i="1"/>
  <c r="B143" i="1"/>
  <c r="A143" i="1"/>
  <c r="E142" i="1"/>
  <c r="AH142" i="1" s="1"/>
  <c r="AF142" i="1" s="1"/>
  <c r="D142" i="1"/>
  <c r="AG142" i="1" s="1"/>
  <c r="C142" i="1"/>
  <c r="B142" i="1"/>
  <c r="A142" i="1"/>
  <c r="AF127" i="1"/>
  <c r="AF111" i="1"/>
  <c r="AF95" i="1"/>
  <c r="AF79" i="1"/>
  <c r="AF63" i="1"/>
  <c r="AF47" i="1"/>
  <c r="AF31" i="1"/>
  <c r="E13" i="1"/>
  <c r="AH13" i="1" s="1"/>
  <c r="AF13" i="1" s="1"/>
  <c r="D13" i="1"/>
  <c r="AG13" i="1" s="1"/>
  <c r="C13" i="1"/>
  <c r="B13" i="1"/>
  <c r="A13" i="1"/>
  <c r="E12" i="1"/>
  <c r="AH12" i="1" s="1"/>
  <c r="AF12" i="1" s="1"/>
  <c r="D12" i="1"/>
  <c r="AG12" i="1" s="1"/>
  <c r="C12" i="1"/>
  <c r="B12" i="1"/>
  <c r="A12" i="1"/>
  <c r="E11" i="1"/>
  <c r="AH11" i="1" s="1"/>
  <c r="AF11" i="1" s="1"/>
  <c r="D11" i="1"/>
  <c r="AG11" i="1" s="1"/>
  <c r="C11" i="1"/>
  <c r="B11" i="1"/>
  <c r="A11" i="1"/>
  <c r="E10" i="1"/>
  <c r="AH10" i="1" s="1"/>
  <c r="D10" i="1"/>
  <c r="AG10" i="1" s="1"/>
  <c r="AF10" i="1" s="1"/>
  <c r="C10" i="1"/>
  <c r="B10" i="1"/>
  <c r="A10" i="1"/>
  <c r="E9" i="1"/>
  <c r="AH9" i="1" s="1"/>
  <c r="D9" i="1"/>
  <c r="AG9" i="1" s="1"/>
  <c r="AF9" i="1" s="1"/>
  <c r="C9" i="1"/>
  <c r="B9" i="1"/>
  <c r="A9" i="1"/>
  <c r="E8" i="1"/>
  <c r="AH8" i="1" s="1"/>
  <c r="D8" i="1"/>
  <c r="AG8" i="1" s="1"/>
  <c r="AF8" i="1" s="1"/>
  <c r="C8" i="1"/>
  <c r="B8" i="1"/>
  <c r="A8" i="1"/>
  <c r="E7" i="1"/>
  <c r="AH7" i="1" s="1"/>
  <c r="D7" i="1"/>
  <c r="AG7" i="1" s="1"/>
  <c r="AF7" i="1" s="1"/>
  <c r="C7" i="1"/>
  <c r="B7" i="1"/>
  <c r="A7" i="1"/>
  <c r="E6" i="1"/>
  <c r="AH6" i="1" s="1"/>
  <c r="D6" i="1"/>
  <c r="AG6" i="1" s="1"/>
  <c r="AF6" i="1" s="1"/>
  <c r="C6" i="1"/>
  <c r="B6" i="1"/>
  <c r="A6" i="1"/>
  <c r="E5" i="1"/>
  <c r="AH5" i="1" s="1"/>
  <c r="D5" i="1"/>
  <c r="AG5" i="1" s="1"/>
  <c r="AF5" i="1" s="1"/>
  <c r="C5" i="1"/>
  <c r="B5" i="1"/>
  <c r="A5" i="1"/>
  <c r="E4" i="1"/>
  <c r="AH4" i="1" s="1"/>
  <c r="D4" i="1"/>
  <c r="AG4" i="1" s="1"/>
  <c r="AF4" i="1" s="1"/>
  <c r="C4" i="1"/>
  <c r="B4" i="1"/>
  <c r="A4" i="1"/>
  <c r="E3" i="1"/>
  <c r="AH3" i="1" s="1"/>
  <c r="D3" i="1"/>
  <c r="AG3" i="1" s="1"/>
  <c r="AF3" i="1" s="1"/>
  <c r="C3" i="1"/>
  <c r="B3" i="1"/>
  <c r="A3" i="1"/>
  <c r="AF15" i="1" l="1"/>
  <c r="AF145" i="1"/>
</calcChain>
</file>

<file path=xl/sharedStrings.xml><?xml version="1.0" encoding="utf-8"?>
<sst xmlns="http://schemas.openxmlformats.org/spreadsheetml/2006/main" count="55" uniqueCount="23">
  <si>
    <t>ID</t>
  </si>
  <si>
    <t>Empl Rcd#</t>
  </si>
  <si>
    <t>Name</t>
  </si>
  <si>
    <t>Job Title</t>
  </si>
  <si>
    <t>NIH/NSF</t>
  </si>
  <si>
    <t>Fund</t>
  </si>
  <si>
    <t>Fin Dept</t>
  </si>
  <si>
    <t>Project</t>
  </si>
  <si>
    <t>Chart Field 1</t>
  </si>
  <si>
    <t>Chartstring End Date</t>
  </si>
  <si>
    <t>Sequence</t>
  </si>
  <si>
    <t>Earns Begin</t>
  </si>
  <si>
    <t>Earns End</t>
  </si>
  <si>
    <t>SS Amount</t>
  </si>
  <si>
    <t>1/9 of FY20 Annual Rt</t>
  </si>
  <si>
    <t>Approver</t>
  </si>
  <si>
    <t>NIH Over-the-cap Chartsting</t>
  </si>
  <si>
    <t>Total</t>
  </si>
  <si>
    <t>Activity Code</t>
  </si>
  <si>
    <t>FY20 Annual Rt</t>
  </si>
  <si>
    <t>1/9 of FY21 Annual Rt</t>
  </si>
  <si>
    <t>Total Months SS (6/16/20-9/15/20)</t>
  </si>
  <si>
    <t>FY21 Annual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</si>
</sst>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_);_(&quot;$&quot;* \(#,##0.00\);_(&quot;$&quot;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5" fillId="3" borderId="1" xfId="0" applyNumberFormat="1" applyFont="1" applyFill="1" applyBorder="1"/>
    <xf numFmtId="0" fontId="5" fillId="3" borderId="1" xfId="0" applyFont="1" applyFill="1" applyBorder="1"/>
    <xf numFmtId="49" fontId="0" fillId="3" borderId="0" xfId="0" applyNumberFormat="1" applyFont="1" applyFill="1" applyAlignment="1">
      <alignment horizontal="center"/>
    </xf>
    <xf numFmtId="0" fontId="0" fillId="3" borderId="0" xfId="0" applyNumberFormat="1" applyFont="1" applyFill="1" applyBorder="1" applyAlignment="1">
      <alignment horizontal="left"/>
    </xf>
    <xf numFmtId="49" fontId="0" fillId="0" borderId="0" xfId="0" applyNumberFormat="1" applyFont="1" applyFill="1"/>
    <xf numFmtId="49" fontId="0" fillId="3" borderId="0" xfId="0" applyNumberFormat="1" applyFont="1" applyFill="1"/>
    <xf numFmtId="0" fontId="0" fillId="0" borderId="0" xfId="0" applyFill="1"/>
    <xf numFmtId="0" fontId="2" fillId="0" borderId="0" xfId="0" applyNumberFormat="1" applyFont="1" applyFill="1" applyBorder="1"/>
    <xf numFmtId="0" fontId="2" fillId="0" borderId="0" xfId="0" applyFont="1" applyFill="1" applyBorder="1"/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0" xfId="0" applyFont="1"/>
    <xf numFmtId="0" fontId="6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5" fillId="0" borderId="0" xfId="0" applyNumberFormat="1" applyFont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0" fontId="5" fillId="0" borderId="0" xfId="0" applyFont="1"/>
    <xf numFmtId="0" fontId="5" fillId="0" borderId="0" xfId="0" applyNumberFormat="1" applyFont="1" applyFill="1"/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0" fontId="0" fillId="0" borderId="0" xfId="0" applyAlignment="1">
      <alignment horizontal="left"/>
    </xf>
    <xf numFmtId="49" fontId="0" fillId="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49" fontId="0" fillId="3" borderId="0" xfId="0" applyNumberFormat="1" applyFont="1" applyFill="1" applyBorder="1"/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4" fontId="3" fillId="2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9" fontId="0" fillId="3" borderId="1" xfId="0" applyNumberFormat="1" applyFont="1" applyFill="1" applyBorder="1"/>
    <xf numFmtId="0" fontId="0" fillId="0" borderId="1" xfId="0" applyFill="1" applyBorder="1"/>
    <xf numFmtId="49" fontId="0" fillId="3" borderId="0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2" fontId="3" fillId="2" borderId="0" xfId="0" applyNumberFormat="1" applyFont="1" applyFill="1" applyAlignment="1">
      <alignment horizontal="center" wrapText="1"/>
    </xf>
    <xf numFmtId="14" fontId="3" fillId="2" borderId="0" xfId="0" applyNumberFormat="1" applyFont="1" applyFill="1" applyBorder="1" applyAlignment="1">
      <alignment horizontal="center" wrapText="1"/>
    </xf>
    <xf numFmtId="44" fontId="3" fillId="2" borderId="0" xfId="0" applyNumberFormat="1" applyFont="1" applyFill="1" applyBorder="1" applyAlignment="1">
      <alignment horizontal="center" wrapText="1"/>
    </xf>
    <xf numFmtId="44" fontId="3" fillId="2" borderId="0" xfId="2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44" fontId="6" fillId="0" borderId="1" xfId="2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44" fontId="6" fillId="0" borderId="0" xfId="2" applyFont="1" applyFill="1" applyAlignment="1">
      <alignment horizontal="center"/>
    </xf>
    <xf numFmtId="44" fontId="5" fillId="0" borderId="0" xfId="2" applyFont="1" applyAlignment="1">
      <alignment horizontal="center"/>
    </xf>
    <xf numFmtId="43" fontId="6" fillId="0" borderId="0" xfId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4" fontId="5" fillId="0" borderId="0" xfId="2" applyFon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5" fillId="2" borderId="0" xfId="0" applyNumberFormat="1" applyFont="1" applyFill="1" applyBorder="1" applyAlignment="1">
      <alignment horizontal="center" wrapText="1"/>
    </xf>
    <xf numFmtId="44" fontId="5" fillId="2" borderId="0" xfId="2" applyFont="1" applyFill="1" applyBorder="1" applyAlignment="1">
      <alignment horizontal="center" wrapText="1"/>
    </xf>
    <xf numFmtId="43" fontId="5" fillId="0" borderId="1" xfId="1" applyFont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1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29"/>
  <sheetViews>
    <sheetView tabSelected="1" zoomScale="80" zoomScaleNormal="80"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9.140625" style="12"/>
    <col min="2" max="2" width="9.140625" style="13"/>
    <col min="3" max="3" width="21.28515625" style="12" customWidth="1"/>
    <col min="4" max="5" width="18.140625" style="80" bestFit="1" customWidth="1"/>
    <col min="6" max="6" width="20.42578125" style="80" customWidth="1"/>
    <col min="7" max="7" width="12" style="7" bestFit="1" customWidth="1"/>
    <col min="8" max="8" width="10.5703125" style="27" customWidth="1"/>
    <col min="9" max="10" width="5.7109375" style="27" hidden="1" customWidth="1"/>
    <col min="11" max="11" width="16.7109375" customWidth="1"/>
    <col min="12" max="16" width="5.7109375" hidden="1" customWidth="1"/>
    <col min="17" max="19" width="7.7109375" customWidth="1"/>
    <col min="20" max="24" width="7.7109375" hidden="1" customWidth="1"/>
    <col min="25" max="26" width="8.42578125" customWidth="1"/>
    <col min="27" max="27" width="15.140625" style="7" bestFit="1" customWidth="1"/>
    <col min="28" max="28" width="11.85546875" customWidth="1"/>
    <col min="29" max="29" width="12.42578125" bestFit="1" customWidth="1"/>
    <col min="30" max="30" width="9.42578125" style="73" bestFit="1" customWidth="1"/>
    <col min="31" max="31" width="12.7109375" style="73" bestFit="1" customWidth="1"/>
    <col min="32" max="32" width="13.5703125" style="73" customWidth="1"/>
    <col min="33" max="34" width="11.5703125" style="73" bestFit="1" customWidth="1"/>
    <col min="35" max="35" width="13.28515625" style="74" customWidth="1"/>
    <col min="36" max="36" width="19.5703125" customWidth="1"/>
    <col min="37" max="37" width="14.7109375" customWidth="1"/>
  </cols>
  <sheetData>
    <row r="1" spans="1:37" s="40" customFormat="1" ht="45" x14ac:dyDescent="0.25">
      <c r="A1" s="33" t="s">
        <v>0</v>
      </c>
      <c r="B1" s="34" t="s">
        <v>1</v>
      </c>
      <c r="C1" s="35" t="s">
        <v>2</v>
      </c>
      <c r="D1" s="75" t="s">
        <v>19</v>
      </c>
      <c r="E1" s="76" t="s">
        <v>22</v>
      </c>
      <c r="F1" s="83" t="s">
        <v>3</v>
      </c>
      <c r="G1" s="36" t="s">
        <v>4</v>
      </c>
      <c r="H1" s="91" t="s">
        <v>5</v>
      </c>
      <c r="I1" s="91"/>
      <c r="J1" s="50"/>
      <c r="K1" s="91" t="s">
        <v>6</v>
      </c>
      <c r="L1" s="91"/>
      <c r="M1" s="91"/>
      <c r="N1" s="91"/>
      <c r="O1" s="91"/>
      <c r="P1" s="36"/>
      <c r="Q1" s="91" t="s">
        <v>7</v>
      </c>
      <c r="R1" s="91"/>
      <c r="S1" s="91"/>
      <c r="T1" s="91"/>
      <c r="U1" s="91"/>
      <c r="V1" s="91"/>
      <c r="W1" s="91"/>
      <c r="X1" s="50"/>
      <c r="Y1" s="89" t="s">
        <v>18</v>
      </c>
      <c r="Z1" s="89"/>
      <c r="AA1" s="36" t="s">
        <v>8</v>
      </c>
      <c r="AB1" s="37" t="s">
        <v>9</v>
      </c>
      <c r="AC1" s="37" t="s">
        <v>10</v>
      </c>
      <c r="AD1" s="52" t="s">
        <v>11</v>
      </c>
      <c r="AE1" s="52" t="s">
        <v>12</v>
      </c>
      <c r="AF1" s="53" t="s">
        <v>13</v>
      </c>
      <c r="AG1" s="54" t="s">
        <v>14</v>
      </c>
      <c r="AH1" s="54" t="s">
        <v>20</v>
      </c>
      <c r="AI1" s="51" t="s">
        <v>21</v>
      </c>
      <c r="AJ1" s="38" t="s">
        <v>15</v>
      </c>
      <c r="AK1" s="38" t="s">
        <v>16</v>
      </c>
    </row>
    <row r="2" spans="1:37" x14ac:dyDescent="0.25">
      <c r="A2" s="1"/>
      <c r="B2" s="2"/>
      <c r="C2" s="1"/>
      <c r="D2" s="77"/>
      <c r="E2" s="77"/>
      <c r="F2" s="84"/>
      <c r="G2" s="41"/>
      <c r="H2" s="90"/>
      <c r="I2" s="90"/>
      <c r="J2" s="42"/>
      <c r="K2" s="90"/>
      <c r="L2" s="90"/>
      <c r="M2" s="90"/>
      <c r="N2" s="90"/>
      <c r="O2" s="90"/>
      <c r="P2" s="41"/>
      <c r="Q2" s="90"/>
      <c r="R2" s="90"/>
      <c r="S2" s="90"/>
      <c r="T2" s="90"/>
      <c r="U2" s="90"/>
      <c r="V2" s="90"/>
      <c r="W2" s="90"/>
      <c r="X2" s="42"/>
      <c r="Y2" s="87"/>
      <c r="Z2" s="87"/>
      <c r="AA2" s="43"/>
      <c r="AB2" s="44"/>
      <c r="AC2" s="45">
        <v>1</v>
      </c>
      <c r="AD2" s="55">
        <v>43998</v>
      </c>
      <c r="AE2" s="55">
        <v>44012</v>
      </c>
      <c r="AF2" s="56">
        <f>AG2*AI2</f>
        <v>0</v>
      </c>
      <c r="AG2" s="57">
        <f>D2/9</f>
        <v>0</v>
      </c>
      <c r="AH2" s="57">
        <f>E2/9</f>
        <v>0</v>
      </c>
      <c r="AI2" s="58"/>
      <c r="AJ2" s="45"/>
      <c r="AK2" s="45"/>
    </row>
    <row r="3" spans="1:37" x14ac:dyDescent="0.25">
      <c r="A3" s="8">
        <f>A2</f>
        <v>0</v>
      </c>
      <c r="B3" s="9">
        <f>B2</f>
        <v>0</v>
      </c>
      <c r="C3" s="8">
        <f>C2</f>
        <v>0</v>
      </c>
      <c r="D3" s="78">
        <f>D2</f>
        <v>0</v>
      </c>
      <c r="E3" s="78">
        <f>E2</f>
        <v>0</v>
      </c>
      <c r="F3" s="85"/>
      <c r="G3" s="28"/>
      <c r="H3" s="88"/>
      <c r="I3" s="88"/>
      <c r="J3" s="4"/>
      <c r="K3" s="88"/>
      <c r="L3" s="88"/>
      <c r="M3" s="88"/>
      <c r="N3" s="88"/>
      <c r="O3" s="88"/>
      <c r="P3" s="28"/>
      <c r="Q3" s="88"/>
      <c r="R3" s="88"/>
      <c r="S3" s="88"/>
      <c r="T3" s="88"/>
      <c r="U3" s="88"/>
      <c r="V3" s="88"/>
      <c r="W3" s="88"/>
      <c r="X3" s="4"/>
      <c r="Y3" s="86"/>
      <c r="Z3" s="86"/>
      <c r="AA3" s="29"/>
      <c r="AB3" s="30"/>
      <c r="AC3" s="31">
        <v>1</v>
      </c>
      <c r="AD3" s="59">
        <v>43998</v>
      </c>
      <c r="AE3" s="59">
        <v>44012</v>
      </c>
      <c r="AF3" s="60">
        <f t="shared" ref="AF3:AF10" si="0">AG3*AI3</f>
        <v>0</v>
      </c>
      <c r="AG3" s="61">
        <f t="shared" ref="AG3:AG10" si="1">D3/9</f>
        <v>0</v>
      </c>
      <c r="AH3" s="61">
        <f t="shared" ref="AH3:AH10" si="2">E3/9</f>
        <v>0</v>
      </c>
      <c r="AI3" s="62"/>
      <c r="AJ3" s="31"/>
      <c r="AK3" s="31"/>
    </row>
    <row r="4" spans="1:37" x14ac:dyDescent="0.25">
      <c r="A4" s="8">
        <f>A2</f>
        <v>0</v>
      </c>
      <c r="B4" s="9">
        <f>B2</f>
        <v>0</v>
      </c>
      <c r="C4" s="8">
        <f>C2</f>
        <v>0</v>
      </c>
      <c r="D4" s="78">
        <f>D2</f>
        <v>0</v>
      </c>
      <c r="E4" s="78">
        <f>E2</f>
        <v>0</v>
      </c>
      <c r="F4" s="85"/>
      <c r="G4" s="28"/>
      <c r="H4" s="88"/>
      <c r="I4" s="88"/>
      <c r="J4" s="4"/>
      <c r="K4" s="88"/>
      <c r="L4" s="88"/>
      <c r="M4" s="88"/>
      <c r="N4" s="88"/>
      <c r="O4" s="88"/>
      <c r="P4" s="28"/>
      <c r="Q4" s="88"/>
      <c r="R4" s="88"/>
      <c r="S4" s="88"/>
      <c r="T4" s="88"/>
      <c r="U4" s="88"/>
      <c r="V4" s="88"/>
      <c r="W4" s="88"/>
      <c r="X4" s="4"/>
      <c r="Y4" s="86"/>
      <c r="Z4" s="86"/>
      <c r="AA4" s="29"/>
      <c r="AB4" s="30"/>
      <c r="AC4" s="31">
        <v>1</v>
      </c>
      <c r="AD4" s="59">
        <v>43998</v>
      </c>
      <c r="AE4" s="59">
        <v>44012</v>
      </c>
      <c r="AF4" s="60">
        <f t="shared" si="0"/>
        <v>0</v>
      </c>
      <c r="AG4" s="61">
        <f t="shared" si="1"/>
        <v>0</v>
      </c>
      <c r="AH4" s="61">
        <f t="shared" si="2"/>
        <v>0</v>
      </c>
      <c r="AI4" s="62"/>
      <c r="AJ4" s="31"/>
      <c r="AK4" s="31"/>
    </row>
    <row r="5" spans="1:37" x14ac:dyDescent="0.25">
      <c r="A5" s="8">
        <f>A2</f>
        <v>0</v>
      </c>
      <c r="B5" s="9">
        <f>B2</f>
        <v>0</v>
      </c>
      <c r="C5" s="8">
        <f>C2</f>
        <v>0</v>
      </c>
      <c r="D5" s="78">
        <f>D2</f>
        <v>0</v>
      </c>
      <c r="E5" s="78">
        <f>E2</f>
        <v>0</v>
      </c>
      <c r="F5" s="32"/>
      <c r="G5" s="28"/>
      <c r="H5" s="88"/>
      <c r="I5" s="88"/>
      <c r="J5" s="4"/>
      <c r="K5" s="88"/>
      <c r="L5" s="88"/>
      <c r="M5" s="88"/>
      <c r="N5" s="88"/>
      <c r="O5" s="88"/>
      <c r="P5" s="28"/>
      <c r="Q5" s="88"/>
      <c r="R5" s="88"/>
      <c r="S5" s="88"/>
      <c r="T5" s="88"/>
      <c r="U5" s="88"/>
      <c r="V5" s="88"/>
      <c r="W5" s="88"/>
      <c r="X5" s="4"/>
      <c r="Y5" s="86"/>
      <c r="Z5" s="86"/>
      <c r="AA5" s="29"/>
      <c r="AB5" s="30"/>
      <c r="AC5" s="31">
        <v>2</v>
      </c>
      <c r="AD5" s="59">
        <v>44013</v>
      </c>
      <c r="AE5" s="59">
        <v>44043</v>
      </c>
      <c r="AF5" s="60">
        <f t="shared" si="0"/>
        <v>0</v>
      </c>
      <c r="AG5" s="61">
        <f t="shared" si="1"/>
        <v>0</v>
      </c>
      <c r="AH5" s="61">
        <f t="shared" si="2"/>
        <v>0</v>
      </c>
      <c r="AI5" s="62"/>
      <c r="AJ5" s="31"/>
      <c r="AK5" s="31"/>
    </row>
    <row r="6" spans="1:37" x14ac:dyDescent="0.25">
      <c r="A6" s="8">
        <f>A2</f>
        <v>0</v>
      </c>
      <c r="B6" s="9">
        <f>B2</f>
        <v>0</v>
      </c>
      <c r="C6" s="8">
        <f>C2</f>
        <v>0</v>
      </c>
      <c r="D6" s="78">
        <f>D2</f>
        <v>0</v>
      </c>
      <c r="E6" s="78">
        <f>E2</f>
        <v>0</v>
      </c>
      <c r="F6" s="32"/>
      <c r="G6" s="28"/>
      <c r="H6" s="88"/>
      <c r="I6" s="88"/>
      <c r="J6" s="4"/>
      <c r="K6" s="88"/>
      <c r="L6" s="88"/>
      <c r="M6" s="88"/>
      <c r="N6" s="88"/>
      <c r="O6" s="88"/>
      <c r="P6" s="28"/>
      <c r="Q6" s="88"/>
      <c r="R6" s="88"/>
      <c r="S6" s="88"/>
      <c r="T6" s="88"/>
      <c r="U6" s="88"/>
      <c r="V6" s="88"/>
      <c r="W6" s="88"/>
      <c r="X6" s="4"/>
      <c r="Y6" s="86"/>
      <c r="Z6" s="86"/>
      <c r="AA6" s="29"/>
      <c r="AB6" s="30"/>
      <c r="AC6" s="31">
        <v>2</v>
      </c>
      <c r="AD6" s="59">
        <v>44013</v>
      </c>
      <c r="AE6" s="59">
        <v>44043</v>
      </c>
      <c r="AF6" s="60">
        <f t="shared" si="0"/>
        <v>0</v>
      </c>
      <c r="AG6" s="61">
        <f t="shared" si="1"/>
        <v>0</v>
      </c>
      <c r="AH6" s="61">
        <f t="shared" si="2"/>
        <v>0</v>
      </c>
      <c r="AI6" s="62"/>
      <c r="AJ6" s="31"/>
      <c r="AK6" s="31"/>
    </row>
    <row r="7" spans="1:37" x14ac:dyDescent="0.25">
      <c r="A7" s="8">
        <f>A2</f>
        <v>0</v>
      </c>
      <c r="B7" s="9">
        <f>B2</f>
        <v>0</v>
      </c>
      <c r="C7" s="8">
        <f>C2</f>
        <v>0</v>
      </c>
      <c r="D7" s="78">
        <f>D2</f>
        <v>0</v>
      </c>
      <c r="E7" s="78">
        <f>E2</f>
        <v>0</v>
      </c>
      <c r="F7" s="32"/>
      <c r="G7" s="28"/>
      <c r="H7" s="88"/>
      <c r="I7" s="88"/>
      <c r="J7" s="4"/>
      <c r="K7" s="88"/>
      <c r="L7" s="88"/>
      <c r="M7" s="88"/>
      <c r="N7" s="88"/>
      <c r="O7" s="88"/>
      <c r="P7" s="28"/>
      <c r="Q7" s="88"/>
      <c r="R7" s="88"/>
      <c r="S7" s="88"/>
      <c r="T7" s="88"/>
      <c r="U7" s="88"/>
      <c r="V7" s="88"/>
      <c r="W7" s="88"/>
      <c r="X7" s="4"/>
      <c r="Y7" s="86"/>
      <c r="Z7" s="86"/>
      <c r="AA7" s="29"/>
      <c r="AB7" s="30"/>
      <c r="AC7" s="31">
        <v>2</v>
      </c>
      <c r="AD7" s="59">
        <v>44013</v>
      </c>
      <c r="AE7" s="59">
        <v>44043</v>
      </c>
      <c r="AF7" s="60">
        <f t="shared" si="0"/>
        <v>0</v>
      </c>
      <c r="AG7" s="61">
        <f t="shared" si="1"/>
        <v>0</v>
      </c>
      <c r="AH7" s="61">
        <f t="shared" si="2"/>
        <v>0</v>
      </c>
      <c r="AI7" s="62"/>
      <c r="AJ7" s="31"/>
      <c r="AK7" s="31"/>
    </row>
    <row r="8" spans="1:37" x14ac:dyDescent="0.25">
      <c r="A8" s="8">
        <f>A2</f>
        <v>0</v>
      </c>
      <c r="B8" s="9">
        <f>B2</f>
        <v>0</v>
      </c>
      <c r="C8" s="8">
        <f>C2</f>
        <v>0</v>
      </c>
      <c r="D8" s="78">
        <f>D2</f>
        <v>0</v>
      </c>
      <c r="E8" s="78">
        <f>E2</f>
        <v>0</v>
      </c>
      <c r="F8" s="32"/>
      <c r="G8" s="28"/>
      <c r="H8" s="88"/>
      <c r="I8" s="88"/>
      <c r="J8" s="4"/>
      <c r="K8" s="88"/>
      <c r="L8" s="88"/>
      <c r="M8" s="88"/>
      <c r="N8" s="88"/>
      <c r="O8" s="88"/>
      <c r="P8" s="28"/>
      <c r="Q8" s="88"/>
      <c r="R8" s="88"/>
      <c r="S8" s="88"/>
      <c r="T8" s="88"/>
      <c r="U8" s="88"/>
      <c r="V8" s="88"/>
      <c r="W8" s="88"/>
      <c r="X8" s="4"/>
      <c r="Y8" s="86"/>
      <c r="Z8" s="86"/>
      <c r="AA8" s="29"/>
      <c r="AB8" s="30"/>
      <c r="AC8" s="31">
        <v>3</v>
      </c>
      <c r="AD8" s="59">
        <v>44044</v>
      </c>
      <c r="AE8" s="59">
        <v>44074</v>
      </c>
      <c r="AF8" s="60">
        <f t="shared" si="0"/>
        <v>0</v>
      </c>
      <c r="AG8" s="61">
        <f t="shared" si="1"/>
        <v>0</v>
      </c>
      <c r="AH8" s="61">
        <f t="shared" si="2"/>
        <v>0</v>
      </c>
      <c r="AI8" s="62"/>
      <c r="AJ8" s="31"/>
      <c r="AK8" s="31"/>
    </row>
    <row r="9" spans="1:37" x14ac:dyDescent="0.25">
      <c r="A9" s="8">
        <f>A2</f>
        <v>0</v>
      </c>
      <c r="B9" s="9">
        <f>B2</f>
        <v>0</v>
      </c>
      <c r="C9" s="8">
        <f>C2</f>
        <v>0</v>
      </c>
      <c r="D9" s="78">
        <f>D2</f>
        <v>0</v>
      </c>
      <c r="E9" s="78">
        <f>E2</f>
        <v>0</v>
      </c>
      <c r="F9" s="32"/>
      <c r="G9" s="28"/>
      <c r="H9" s="88"/>
      <c r="I9" s="88"/>
      <c r="J9" s="4"/>
      <c r="K9" s="88"/>
      <c r="L9" s="88"/>
      <c r="M9" s="88"/>
      <c r="N9" s="88"/>
      <c r="O9" s="88"/>
      <c r="P9" s="28"/>
      <c r="Q9" s="88"/>
      <c r="R9" s="88"/>
      <c r="S9" s="88"/>
      <c r="T9" s="88"/>
      <c r="U9" s="88"/>
      <c r="V9" s="88"/>
      <c r="W9" s="88"/>
      <c r="X9" s="4"/>
      <c r="Y9" s="86"/>
      <c r="Z9" s="86"/>
      <c r="AA9" s="29"/>
      <c r="AB9" s="30"/>
      <c r="AC9" s="31">
        <v>3</v>
      </c>
      <c r="AD9" s="59">
        <v>44044</v>
      </c>
      <c r="AE9" s="59">
        <v>44074</v>
      </c>
      <c r="AF9" s="60">
        <f t="shared" si="0"/>
        <v>0</v>
      </c>
      <c r="AG9" s="61">
        <f t="shared" si="1"/>
        <v>0</v>
      </c>
      <c r="AH9" s="61">
        <f t="shared" si="2"/>
        <v>0</v>
      </c>
      <c r="AI9" s="62"/>
      <c r="AJ9" s="31"/>
      <c r="AK9" s="31"/>
    </row>
    <row r="10" spans="1:37" x14ac:dyDescent="0.25">
      <c r="A10" s="8">
        <f>A2</f>
        <v>0</v>
      </c>
      <c r="B10" s="9">
        <f>B2</f>
        <v>0</v>
      </c>
      <c r="C10" s="8">
        <f>C2</f>
        <v>0</v>
      </c>
      <c r="D10" s="78">
        <f>D2</f>
        <v>0</v>
      </c>
      <c r="E10" s="78">
        <f>E2</f>
        <v>0</v>
      </c>
      <c r="F10" s="32"/>
      <c r="G10" s="28"/>
      <c r="H10" s="88"/>
      <c r="I10" s="88"/>
      <c r="J10" s="4"/>
      <c r="K10" s="88"/>
      <c r="L10" s="88"/>
      <c r="M10" s="88"/>
      <c r="N10" s="88"/>
      <c r="O10" s="88"/>
      <c r="P10" s="28"/>
      <c r="Q10" s="88"/>
      <c r="R10" s="88"/>
      <c r="S10" s="88"/>
      <c r="T10" s="88"/>
      <c r="U10" s="88"/>
      <c r="V10" s="88"/>
      <c r="W10" s="88"/>
      <c r="X10" s="4"/>
      <c r="Y10" s="86"/>
      <c r="Z10" s="86"/>
      <c r="AA10" s="29"/>
      <c r="AB10" s="30"/>
      <c r="AC10" s="31">
        <v>3</v>
      </c>
      <c r="AD10" s="59">
        <v>44044</v>
      </c>
      <c r="AE10" s="59">
        <v>44074</v>
      </c>
      <c r="AF10" s="60">
        <f t="shared" si="0"/>
        <v>0</v>
      </c>
      <c r="AG10" s="61">
        <f t="shared" si="1"/>
        <v>0</v>
      </c>
      <c r="AH10" s="61">
        <f t="shared" si="2"/>
        <v>0</v>
      </c>
      <c r="AI10" s="62"/>
      <c r="AJ10" s="31"/>
      <c r="AK10" s="31"/>
    </row>
    <row r="11" spans="1:37" x14ac:dyDescent="0.25">
      <c r="A11" s="8">
        <f>A2</f>
        <v>0</v>
      </c>
      <c r="B11" s="9">
        <f>B2</f>
        <v>0</v>
      </c>
      <c r="C11" s="8">
        <f>C2</f>
        <v>0</v>
      </c>
      <c r="D11" s="78">
        <f>D2</f>
        <v>0</v>
      </c>
      <c r="E11" s="78">
        <f>E2</f>
        <v>0</v>
      </c>
      <c r="F11" s="32"/>
      <c r="G11" s="28"/>
      <c r="H11" s="88"/>
      <c r="I11" s="88"/>
      <c r="J11" s="4"/>
      <c r="K11" s="88"/>
      <c r="L11" s="88"/>
      <c r="M11" s="88"/>
      <c r="N11" s="88"/>
      <c r="O11" s="88"/>
      <c r="P11" s="28"/>
      <c r="Q11" s="88"/>
      <c r="R11" s="88"/>
      <c r="S11" s="88"/>
      <c r="T11" s="88"/>
      <c r="U11" s="88"/>
      <c r="V11" s="88"/>
      <c r="W11" s="88"/>
      <c r="X11" s="4"/>
      <c r="Y11" s="86"/>
      <c r="Z11" s="86"/>
      <c r="AA11" s="29"/>
      <c r="AB11" s="30"/>
      <c r="AC11" s="31">
        <v>4</v>
      </c>
      <c r="AD11" s="59">
        <v>44075</v>
      </c>
      <c r="AE11" s="59">
        <v>44089</v>
      </c>
      <c r="AF11" s="60">
        <f>AH11*AI11</f>
        <v>0</v>
      </c>
      <c r="AG11" s="61">
        <f t="shared" ref="AG11:AG13" si="3">D11/9</f>
        <v>0</v>
      </c>
      <c r="AH11" s="61">
        <f t="shared" ref="AH11:AH13" si="4">E11/9</f>
        <v>0</v>
      </c>
      <c r="AI11" s="62"/>
      <c r="AJ11" s="31"/>
      <c r="AK11" s="31"/>
    </row>
    <row r="12" spans="1:37" x14ac:dyDescent="0.25">
      <c r="A12" s="8">
        <f>A2</f>
        <v>0</v>
      </c>
      <c r="B12" s="9">
        <f>B2</f>
        <v>0</v>
      </c>
      <c r="C12" s="8">
        <f>C2</f>
        <v>0</v>
      </c>
      <c r="D12" s="78">
        <f>D2</f>
        <v>0</v>
      </c>
      <c r="E12" s="78">
        <f>E2</f>
        <v>0</v>
      </c>
      <c r="F12" s="32"/>
      <c r="G12" s="28"/>
      <c r="H12" s="88"/>
      <c r="I12" s="88"/>
      <c r="J12" s="4"/>
      <c r="K12" s="88"/>
      <c r="L12" s="88"/>
      <c r="M12" s="88"/>
      <c r="N12" s="88"/>
      <c r="O12" s="88"/>
      <c r="P12" s="28"/>
      <c r="Q12" s="88"/>
      <c r="R12" s="88"/>
      <c r="S12" s="88"/>
      <c r="T12" s="88"/>
      <c r="U12" s="88"/>
      <c r="V12" s="88"/>
      <c r="W12" s="88"/>
      <c r="X12" s="4"/>
      <c r="Y12" s="86"/>
      <c r="Z12" s="86"/>
      <c r="AA12" s="29"/>
      <c r="AB12" s="30"/>
      <c r="AC12" s="31">
        <v>4</v>
      </c>
      <c r="AD12" s="59">
        <v>44075</v>
      </c>
      <c r="AE12" s="59">
        <v>44089</v>
      </c>
      <c r="AF12" s="60">
        <f t="shared" ref="AF12:AF13" si="5">AH12*AI12</f>
        <v>0</v>
      </c>
      <c r="AG12" s="61">
        <f t="shared" si="3"/>
        <v>0</v>
      </c>
      <c r="AH12" s="61">
        <f t="shared" si="4"/>
        <v>0</v>
      </c>
      <c r="AI12" s="62"/>
      <c r="AJ12" s="31"/>
      <c r="AK12" s="31"/>
    </row>
    <row r="13" spans="1:37" x14ac:dyDescent="0.25">
      <c r="A13" s="8">
        <f>A2</f>
        <v>0</v>
      </c>
      <c r="B13" s="9">
        <f>B2</f>
        <v>0</v>
      </c>
      <c r="C13" s="8">
        <f>C2</f>
        <v>0</v>
      </c>
      <c r="D13" s="78">
        <f>D2</f>
        <v>0</v>
      </c>
      <c r="E13" s="78">
        <f>E2</f>
        <v>0</v>
      </c>
      <c r="F13" s="39"/>
      <c r="G13" s="28"/>
      <c r="H13" s="88"/>
      <c r="I13" s="88"/>
      <c r="J13" s="4"/>
      <c r="K13" s="88"/>
      <c r="L13" s="88"/>
      <c r="M13" s="88"/>
      <c r="N13" s="88"/>
      <c r="O13" s="88"/>
      <c r="P13" s="28"/>
      <c r="Q13" s="88"/>
      <c r="R13" s="88"/>
      <c r="S13" s="88"/>
      <c r="T13" s="88"/>
      <c r="U13" s="88"/>
      <c r="V13" s="88"/>
      <c r="W13" s="88"/>
      <c r="X13" s="4"/>
      <c r="Y13" s="86"/>
      <c r="Z13" s="86"/>
      <c r="AA13" s="29"/>
      <c r="AB13" s="30"/>
      <c r="AC13" s="31">
        <v>4</v>
      </c>
      <c r="AD13" s="59">
        <v>44075</v>
      </c>
      <c r="AE13" s="59">
        <v>44089</v>
      </c>
      <c r="AF13" s="60">
        <f t="shared" si="5"/>
        <v>0</v>
      </c>
      <c r="AG13" s="61">
        <f t="shared" si="3"/>
        <v>0</v>
      </c>
      <c r="AH13" s="61">
        <f t="shared" si="4"/>
        <v>0</v>
      </c>
      <c r="AI13" s="62"/>
      <c r="AJ13" s="31"/>
      <c r="AK13" s="31"/>
    </row>
    <row r="14" spans="1:37" x14ac:dyDescent="0.25">
      <c r="C14" s="14"/>
      <c r="D14" s="79"/>
      <c r="F14" s="11"/>
      <c r="G14" s="15"/>
      <c r="H14" s="16"/>
      <c r="I14" s="16"/>
      <c r="J14" s="16"/>
      <c r="K14" s="15"/>
      <c r="L14" s="15"/>
      <c r="M14" s="15"/>
      <c r="N14" s="15"/>
      <c r="O14" s="15"/>
      <c r="P14" s="1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D14" s="63"/>
      <c r="AE14" s="64"/>
      <c r="AF14" s="65"/>
      <c r="AG14" s="66"/>
      <c r="AH14" s="67"/>
      <c r="AI14" s="68"/>
    </row>
    <row r="15" spans="1:37" x14ac:dyDescent="0.25">
      <c r="A15" s="17" t="s">
        <v>17</v>
      </c>
      <c r="C15" s="14"/>
      <c r="D15" s="79"/>
      <c r="F15" s="11"/>
      <c r="G15" s="15"/>
      <c r="H15" s="18"/>
      <c r="I15" s="18"/>
      <c r="J15" s="18"/>
      <c r="K15" s="19"/>
      <c r="L15" s="19"/>
      <c r="M15" s="19"/>
      <c r="N15" s="19"/>
      <c r="O15" s="19"/>
      <c r="P15" s="19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D15" s="69"/>
      <c r="AE15" s="70"/>
      <c r="AF15" s="71">
        <f>SUM(AF2:AF14)</f>
        <v>0</v>
      </c>
      <c r="AG15" s="66"/>
      <c r="AH15" s="66"/>
      <c r="AI15" s="72">
        <f>SUM(AI2:AI13)</f>
        <v>0</v>
      </c>
    </row>
    <row r="16" spans="1:37" x14ac:dyDescent="0.25">
      <c r="A16" s="17"/>
      <c r="B16" s="21"/>
      <c r="C16" s="22"/>
      <c r="D16" s="81"/>
      <c r="E16" s="66"/>
      <c r="F16" s="23"/>
      <c r="G16" s="15"/>
      <c r="H16" s="24"/>
      <c r="I16" s="24"/>
      <c r="J16" s="24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"/>
      <c r="AF16" s="66"/>
      <c r="AG16" s="66"/>
      <c r="AH16" s="66"/>
      <c r="AI16" s="68"/>
    </row>
    <row r="17" spans="1:37" x14ac:dyDescent="0.25">
      <c r="C17" s="14"/>
      <c r="F17" s="11"/>
      <c r="G17" s="15"/>
      <c r="AG17" s="66"/>
      <c r="AH17" s="66"/>
    </row>
    <row r="18" spans="1:37" x14ac:dyDescent="0.25">
      <c r="A18" s="1"/>
      <c r="B18" s="2"/>
      <c r="C18" s="1"/>
      <c r="D18" s="77"/>
      <c r="E18" s="77"/>
      <c r="F18" s="84"/>
      <c r="G18" s="47"/>
      <c r="H18" s="90"/>
      <c r="I18" s="90"/>
      <c r="J18" s="49"/>
      <c r="K18" s="90"/>
      <c r="L18" s="90"/>
      <c r="M18" s="90"/>
      <c r="N18" s="90"/>
      <c r="O18" s="90"/>
      <c r="P18" s="47"/>
      <c r="Q18" s="90"/>
      <c r="R18" s="90"/>
      <c r="S18" s="90"/>
      <c r="T18" s="90"/>
      <c r="U18" s="90"/>
      <c r="V18" s="90"/>
      <c r="W18" s="90"/>
      <c r="X18" s="49"/>
      <c r="Y18" s="87"/>
      <c r="Z18" s="87"/>
      <c r="AA18" s="43"/>
      <c r="AB18" s="44"/>
      <c r="AC18" s="45">
        <v>1</v>
      </c>
      <c r="AD18" s="55">
        <v>43998</v>
      </c>
      <c r="AE18" s="55">
        <v>44012</v>
      </c>
      <c r="AF18" s="56">
        <f>AG18*AI18</f>
        <v>0</v>
      </c>
      <c r="AG18" s="57">
        <f>D18/9</f>
        <v>0</v>
      </c>
      <c r="AH18" s="57">
        <f>E18/9</f>
        <v>0</v>
      </c>
      <c r="AI18" s="58"/>
      <c r="AJ18" s="45"/>
      <c r="AK18" s="45"/>
    </row>
    <row r="19" spans="1:37" x14ac:dyDescent="0.25">
      <c r="A19" s="8">
        <f>A18</f>
        <v>0</v>
      </c>
      <c r="B19" s="9">
        <f>B18</f>
        <v>0</v>
      </c>
      <c r="C19" s="8">
        <f>C18</f>
        <v>0</v>
      </c>
      <c r="D19" s="78">
        <f>D18</f>
        <v>0</v>
      </c>
      <c r="E19" s="78">
        <f>E18</f>
        <v>0</v>
      </c>
      <c r="F19" s="85"/>
      <c r="G19" s="46"/>
      <c r="H19" s="88"/>
      <c r="I19" s="88"/>
      <c r="J19" s="48"/>
      <c r="K19" s="88"/>
      <c r="L19" s="88"/>
      <c r="M19" s="88"/>
      <c r="N19" s="88"/>
      <c r="O19" s="88"/>
      <c r="P19" s="46"/>
      <c r="Q19" s="88"/>
      <c r="R19" s="88"/>
      <c r="S19" s="88"/>
      <c r="T19" s="88"/>
      <c r="U19" s="88"/>
      <c r="V19" s="88"/>
      <c r="W19" s="88"/>
      <c r="X19" s="48"/>
      <c r="Y19" s="86"/>
      <c r="Z19" s="86"/>
      <c r="AA19" s="29"/>
      <c r="AB19" s="30"/>
      <c r="AC19" s="31">
        <v>1</v>
      </c>
      <c r="AD19" s="59">
        <v>43998</v>
      </c>
      <c r="AE19" s="59">
        <v>44012</v>
      </c>
      <c r="AF19" s="60">
        <f t="shared" ref="AF19:AF26" si="6">AG19*AI19</f>
        <v>0</v>
      </c>
      <c r="AG19" s="61">
        <f t="shared" ref="AG19:AG29" si="7">D19/9</f>
        <v>0</v>
      </c>
      <c r="AH19" s="61">
        <f t="shared" ref="AH19:AH29" si="8">E19/9</f>
        <v>0</v>
      </c>
      <c r="AI19" s="62"/>
      <c r="AJ19" s="31"/>
      <c r="AK19" s="31"/>
    </row>
    <row r="20" spans="1:37" x14ac:dyDescent="0.25">
      <c r="A20" s="8">
        <f>A18</f>
        <v>0</v>
      </c>
      <c r="B20" s="9">
        <f>B18</f>
        <v>0</v>
      </c>
      <c r="C20" s="8">
        <f>C18</f>
        <v>0</v>
      </c>
      <c r="D20" s="78">
        <f>D18</f>
        <v>0</v>
      </c>
      <c r="E20" s="78">
        <f>E18</f>
        <v>0</v>
      </c>
      <c r="F20" s="85"/>
      <c r="G20" s="46"/>
      <c r="H20" s="88"/>
      <c r="I20" s="88"/>
      <c r="J20" s="48"/>
      <c r="K20" s="88"/>
      <c r="L20" s="88"/>
      <c r="M20" s="88"/>
      <c r="N20" s="88"/>
      <c r="O20" s="88"/>
      <c r="P20" s="46"/>
      <c r="Q20" s="88"/>
      <c r="R20" s="88"/>
      <c r="S20" s="88"/>
      <c r="T20" s="88"/>
      <c r="U20" s="88"/>
      <c r="V20" s="88"/>
      <c r="W20" s="88"/>
      <c r="X20" s="48"/>
      <c r="Y20" s="86"/>
      <c r="Z20" s="86"/>
      <c r="AA20" s="29"/>
      <c r="AB20" s="30"/>
      <c r="AC20" s="31">
        <v>1</v>
      </c>
      <c r="AD20" s="59">
        <v>43998</v>
      </c>
      <c r="AE20" s="59">
        <v>44012</v>
      </c>
      <c r="AF20" s="60">
        <f t="shared" si="6"/>
        <v>0</v>
      </c>
      <c r="AG20" s="61">
        <f t="shared" si="7"/>
        <v>0</v>
      </c>
      <c r="AH20" s="61">
        <f t="shared" si="8"/>
        <v>0</v>
      </c>
      <c r="AI20" s="62"/>
      <c r="AJ20" s="31"/>
      <c r="AK20" s="31"/>
    </row>
    <row r="21" spans="1:37" x14ac:dyDescent="0.25">
      <c r="A21" s="8">
        <f>A18</f>
        <v>0</v>
      </c>
      <c r="B21" s="9">
        <f>B18</f>
        <v>0</v>
      </c>
      <c r="C21" s="8">
        <f>C18</f>
        <v>0</v>
      </c>
      <c r="D21" s="78">
        <f>D18</f>
        <v>0</v>
      </c>
      <c r="E21" s="78">
        <f>E18</f>
        <v>0</v>
      </c>
      <c r="F21" s="32"/>
      <c r="G21" s="46"/>
      <c r="H21" s="88"/>
      <c r="I21" s="88"/>
      <c r="J21" s="48"/>
      <c r="K21" s="88"/>
      <c r="L21" s="88"/>
      <c r="M21" s="88"/>
      <c r="N21" s="88"/>
      <c r="O21" s="88"/>
      <c r="P21" s="46"/>
      <c r="Q21" s="88"/>
      <c r="R21" s="88"/>
      <c r="S21" s="88"/>
      <c r="T21" s="88"/>
      <c r="U21" s="88"/>
      <c r="V21" s="88"/>
      <c r="W21" s="88"/>
      <c r="X21" s="48"/>
      <c r="Y21" s="86"/>
      <c r="Z21" s="86"/>
      <c r="AA21" s="29"/>
      <c r="AB21" s="30"/>
      <c r="AC21" s="31">
        <v>2</v>
      </c>
      <c r="AD21" s="59">
        <v>44013</v>
      </c>
      <c r="AE21" s="59">
        <v>44043</v>
      </c>
      <c r="AF21" s="60">
        <f t="shared" si="6"/>
        <v>0</v>
      </c>
      <c r="AG21" s="61">
        <f t="shared" si="7"/>
        <v>0</v>
      </c>
      <c r="AH21" s="61">
        <f t="shared" si="8"/>
        <v>0</v>
      </c>
      <c r="AI21" s="62"/>
      <c r="AJ21" s="31"/>
      <c r="AK21" s="31"/>
    </row>
    <row r="22" spans="1:37" x14ac:dyDescent="0.25">
      <c r="A22" s="8">
        <f>A18</f>
        <v>0</v>
      </c>
      <c r="B22" s="9">
        <f>B18</f>
        <v>0</v>
      </c>
      <c r="C22" s="8">
        <f>C18</f>
        <v>0</v>
      </c>
      <c r="D22" s="78">
        <f>D18</f>
        <v>0</v>
      </c>
      <c r="E22" s="78">
        <f>E18</f>
        <v>0</v>
      </c>
      <c r="F22" s="32"/>
      <c r="G22" s="46"/>
      <c r="H22" s="88"/>
      <c r="I22" s="88"/>
      <c r="J22" s="48"/>
      <c r="K22" s="88"/>
      <c r="L22" s="88"/>
      <c r="M22" s="88"/>
      <c r="N22" s="88"/>
      <c r="O22" s="88"/>
      <c r="P22" s="46"/>
      <c r="Q22" s="88"/>
      <c r="R22" s="88"/>
      <c r="S22" s="88"/>
      <c r="T22" s="88"/>
      <c r="U22" s="88"/>
      <c r="V22" s="88"/>
      <c r="W22" s="88"/>
      <c r="X22" s="48"/>
      <c r="Y22" s="86"/>
      <c r="Z22" s="86"/>
      <c r="AA22" s="29"/>
      <c r="AB22" s="30"/>
      <c r="AC22" s="31">
        <v>2</v>
      </c>
      <c r="AD22" s="59">
        <v>44013</v>
      </c>
      <c r="AE22" s="59">
        <v>44043</v>
      </c>
      <c r="AF22" s="60">
        <f t="shared" si="6"/>
        <v>0</v>
      </c>
      <c r="AG22" s="61">
        <f t="shared" si="7"/>
        <v>0</v>
      </c>
      <c r="AH22" s="61">
        <f t="shared" si="8"/>
        <v>0</v>
      </c>
      <c r="AI22" s="62"/>
      <c r="AJ22" s="31"/>
      <c r="AK22" s="31"/>
    </row>
    <row r="23" spans="1:37" x14ac:dyDescent="0.25">
      <c r="A23" s="8">
        <f>A18</f>
        <v>0</v>
      </c>
      <c r="B23" s="9">
        <f>B18</f>
        <v>0</v>
      </c>
      <c r="C23" s="8">
        <f>C18</f>
        <v>0</v>
      </c>
      <c r="D23" s="78">
        <f>D18</f>
        <v>0</v>
      </c>
      <c r="E23" s="78">
        <f>E18</f>
        <v>0</v>
      </c>
      <c r="F23" s="32"/>
      <c r="G23" s="46"/>
      <c r="H23" s="88"/>
      <c r="I23" s="88"/>
      <c r="J23" s="48"/>
      <c r="K23" s="88"/>
      <c r="L23" s="88"/>
      <c r="M23" s="88"/>
      <c r="N23" s="88"/>
      <c r="O23" s="88"/>
      <c r="P23" s="46"/>
      <c r="Q23" s="88"/>
      <c r="R23" s="88"/>
      <c r="S23" s="88"/>
      <c r="T23" s="88"/>
      <c r="U23" s="88"/>
      <c r="V23" s="88"/>
      <c r="W23" s="88"/>
      <c r="X23" s="48"/>
      <c r="Y23" s="86"/>
      <c r="Z23" s="86"/>
      <c r="AA23" s="29"/>
      <c r="AB23" s="30"/>
      <c r="AC23" s="31">
        <v>2</v>
      </c>
      <c r="AD23" s="59">
        <v>44013</v>
      </c>
      <c r="AE23" s="59">
        <v>44043</v>
      </c>
      <c r="AF23" s="60">
        <f t="shared" si="6"/>
        <v>0</v>
      </c>
      <c r="AG23" s="61">
        <f t="shared" si="7"/>
        <v>0</v>
      </c>
      <c r="AH23" s="61">
        <f t="shared" si="8"/>
        <v>0</v>
      </c>
      <c r="AI23" s="62"/>
      <c r="AJ23" s="31"/>
      <c r="AK23" s="31"/>
    </row>
    <row r="24" spans="1:37" x14ac:dyDescent="0.25">
      <c r="A24" s="8">
        <f>A18</f>
        <v>0</v>
      </c>
      <c r="B24" s="9">
        <f>B18</f>
        <v>0</v>
      </c>
      <c r="C24" s="8">
        <f>C18</f>
        <v>0</v>
      </c>
      <c r="D24" s="78">
        <f>D18</f>
        <v>0</v>
      </c>
      <c r="E24" s="78">
        <f>E18</f>
        <v>0</v>
      </c>
      <c r="F24" s="32"/>
      <c r="G24" s="46"/>
      <c r="H24" s="88"/>
      <c r="I24" s="88"/>
      <c r="J24" s="48"/>
      <c r="K24" s="88"/>
      <c r="L24" s="88"/>
      <c r="M24" s="88"/>
      <c r="N24" s="88"/>
      <c r="O24" s="88"/>
      <c r="P24" s="46"/>
      <c r="Q24" s="88"/>
      <c r="R24" s="88"/>
      <c r="S24" s="88"/>
      <c r="T24" s="88"/>
      <c r="U24" s="88"/>
      <c r="V24" s="88"/>
      <c r="W24" s="88"/>
      <c r="X24" s="48"/>
      <c r="Y24" s="86"/>
      <c r="Z24" s="86"/>
      <c r="AA24" s="29"/>
      <c r="AB24" s="30"/>
      <c r="AC24" s="31">
        <v>3</v>
      </c>
      <c r="AD24" s="59">
        <v>44044</v>
      </c>
      <c r="AE24" s="59">
        <v>44074</v>
      </c>
      <c r="AF24" s="60">
        <f t="shared" si="6"/>
        <v>0</v>
      </c>
      <c r="AG24" s="61">
        <f t="shared" si="7"/>
        <v>0</v>
      </c>
      <c r="AH24" s="61">
        <f t="shared" si="8"/>
        <v>0</v>
      </c>
      <c r="AI24" s="62"/>
      <c r="AJ24" s="31"/>
      <c r="AK24" s="31"/>
    </row>
    <row r="25" spans="1:37" x14ac:dyDescent="0.25">
      <c r="A25" s="8">
        <f>A18</f>
        <v>0</v>
      </c>
      <c r="B25" s="9">
        <f>B18</f>
        <v>0</v>
      </c>
      <c r="C25" s="8">
        <f>C18</f>
        <v>0</v>
      </c>
      <c r="D25" s="78">
        <f>D18</f>
        <v>0</v>
      </c>
      <c r="E25" s="78">
        <f>E18</f>
        <v>0</v>
      </c>
      <c r="F25" s="32"/>
      <c r="G25" s="46"/>
      <c r="H25" s="88"/>
      <c r="I25" s="88"/>
      <c r="J25" s="48"/>
      <c r="K25" s="88"/>
      <c r="L25" s="88"/>
      <c r="M25" s="88"/>
      <c r="N25" s="88"/>
      <c r="O25" s="88"/>
      <c r="P25" s="46"/>
      <c r="Q25" s="88"/>
      <c r="R25" s="88"/>
      <c r="S25" s="88"/>
      <c r="T25" s="88"/>
      <c r="U25" s="88"/>
      <c r="V25" s="88"/>
      <c r="W25" s="88"/>
      <c r="X25" s="48"/>
      <c r="Y25" s="86"/>
      <c r="Z25" s="86"/>
      <c r="AA25" s="29"/>
      <c r="AB25" s="30"/>
      <c r="AC25" s="31">
        <v>3</v>
      </c>
      <c r="AD25" s="59">
        <v>44044</v>
      </c>
      <c r="AE25" s="59">
        <v>44074</v>
      </c>
      <c r="AF25" s="60">
        <f t="shared" si="6"/>
        <v>0</v>
      </c>
      <c r="AG25" s="61">
        <f t="shared" si="7"/>
        <v>0</v>
      </c>
      <c r="AH25" s="61">
        <f t="shared" si="8"/>
        <v>0</v>
      </c>
      <c r="AI25" s="62"/>
      <c r="AJ25" s="31"/>
      <c r="AK25" s="31"/>
    </row>
    <row r="26" spans="1:37" x14ac:dyDescent="0.25">
      <c r="A26" s="8">
        <f>A18</f>
        <v>0</v>
      </c>
      <c r="B26" s="9">
        <f>B18</f>
        <v>0</v>
      </c>
      <c r="C26" s="8">
        <f>C18</f>
        <v>0</v>
      </c>
      <c r="D26" s="78">
        <f>D18</f>
        <v>0</v>
      </c>
      <c r="E26" s="78">
        <f>E18</f>
        <v>0</v>
      </c>
      <c r="F26" s="32"/>
      <c r="G26" s="46"/>
      <c r="H26" s="88"/>
      <c r="I26" s="88"/>
      <c r="J26" s="48"/>
      <c r="K26" s="88"/>
      <c r="L26" s="88"/>
      <c r="M26" s="88"/>
      <c r="N26" s="88"/>
      <c r="O26" s="88"/>
      <c r="P26" s="46"/>
      <c r="Q26" s="88"/>
      <c r="R26" s="88"/>
      <c r="S26" s="88"/>
      <c r="T26" s="88"/>
      <c r="U26" s="88"/>
      <c r="V26" s="88"/>
      <c r="W26" s="88"/>
      <c r="X26" s="48"/>
      <c r="Y26" s="86"/>
      <c r="Z26" s="86"/>
      <c r="AA26" s="29"/>
      <c r="AB26" s="30"/>
      <c r="AC26" s="31">
        <v>3</v>
      </c>
      <c r="AD26" s="59">
        <v>44044</v>
      </c>
      <c r="AE26" s="59">
        <v>44074</v>
      </c>
      <c r="AF26" s="60">
        <f t="shared" si="6"/>
        <v>0</v>
      </c>
      <c r="AG26" s="61">
        <f t="shared" si="7"/>
        <v>0</v>
      </c>
      <c r="AH26" s="61">
        <f t="shared" si="8"/>
        <v>0</v>
      </c>
      <c r="AI26" s="62"/>
      <c r="AJ26" s="31"/>
      <c r="AK26" s="31"/>
    </row>
    <row r="27" spans="1:37" x14ac:dyDescent="0.25">
      <c r="A27" s="8">
        <f>A18</f>
        <v>0</v>
      </c>
      <c r="B27" s="9">
        <f>B18</f>
        <v>0</v>
      </c>
      <c r="C27" s="8">
        <f>C18</f>
        <v>0</v>
      </c>
      <c r="D27" s="78">
        <f>D18</f>
        <v>0</v>
      </c>
      <c r="E27" s="78">
        <f>E18</f>
        <v>0</v>
      </c>
      <c r="F27" s="32"/>
      <c r="G27" s="46"/>
      <c r="H27" s="88"/>
      <c r="I27" s="88"/>
      <c r="J27" s="48"/>
      <c r="K27" s="88"/>
      <c r="L27" s="88"/>
      <c r="M27" s="88"/>
      <c r="N27" s="88"/>
      <c r="O27" s="88"/>
      <c r="P27" s="46"/>
      <c r="Q27" s="88"/>
      <c r="R27" s="88"/>
      <c r="S27" s="88"/>
      <c r="T27" s="88"/>
      <c r="U27" s="88"/>
      <c r="V27" s="88"/>
      <c r="W27" s="88"/>
      <c r="X27" s="48"/>
      <c r="Y27" s="86"/>
      <c r="Z27" s="86"/>
      <c r="AA27" s="29"/>
      <c r="AB27" s="30"/>
      <c r="AC27" s="31">
        <v>4</v>
      </c>
      <c r="AD27" s="59">
        <v>44075</v>
      </c>
      <c r="AE27" s="59">
        <v>44089</v>
      </c>
      <c r="AF27" s="60">
        <f>AH27*AI27</f>
        <v>0</v>
      </c>
      <c r="AG27" s="61">
        <f t="shared" si="7"/>
        <v>0</v>
      </c>
      <c r="AH27" s="61">
        <f t="shared" si="8"/>
        <v>0</v>
      </c>
      <c r="AI27" s="62"/>
      <c r="AJ27" s="31"/>
      <c r="AK27" s="31"/>
    </row>
    <row r="28" spans="1:37" x14ac:dyDescent="0.25">
      <c r="A28" s="8">
        <f>A18</f>
        <v>0</v>
      </c>
      <c r="B28" s="9">
        <f>B18</f>
        <v>0</v>
      </c>
      <c r="C28" s="8">
        <f>C18</f>
        <v>0</v>
      </c>
      <c r="D28" s="78">
        <f>D18</f>
        <v>0</v>
      </c>
      <c r="E28" s="78">
        <f>E18</f>
        <v>0</v>
      </c>
      <c r="F28" s="32"/>
      <c r="G28" s="46"/>
      <c r="H28" s="88"/>
      <c r="I28" s="88"/>
      <c r="J28" s="48"/>
      <c r="K28" s="88"/>
      <c r="L28" s="88"/>
      <c r="M28" s="88"/>
      <c r="N28" s="88"/>
      <c r="O28" s="88"/>
      <c r="P28" s="46"/>
      <c r="Q28" s="88"/>
      <c r="R28" s="88"/>
      <c r="S28" s="88"/>
      <c r="T28" s="88"/>
      <c r="U28" s="88"/>
      <c r="V28" s="88"/>
      <c r="W28" s="88"/>
      <c r="X28" s="48"/>
      <c r="Y28" s="86"/>
      <c r="Z28" s="86"/>
      <c r="AA28" s="29"/>
      <c r="AB28" s="30"/>
      <c r="AC28" s="31">
        <v>4</v>
      </c>
      <c r="AD28" s="59">
        <v>44075</v>
      </c>
      <c r="AE28" s="59">
        <v>44089</v>
      </c>
      <c r="AF28" s="60">
        <f t="shared" ref="AF28:AF29" si="9">AH28*AI28</f>
        <v>0</v>
      </c>
      <c r="AG28" s="61">
        <f t="shared" si="7"/>
        <v>0</v>
      </c>
      <c r="AH28" s="61">
        <f t="shared" si="8"/>
        <v>0</v>
      </c>
      <c r="AI28" s="62"/>
      <c r="AJ28" s="31"/>
      <c r="AK28" s="31"/>
    </row>
    <row r="29" spans="1:37" x14ac:dyDescent="0.25">
      <c r="A29" s="8">
        <f>A18</f>
        <v>0</v>
      </c>
      <c r="B29" s="9">
        <f>B18</f>
        <v>0</v>
      </c>
      <c r="C29" s="8">
        <f>C18</f>
        <v>0</v>
      </c>
      <c r="D29" s="78">
        <f>D18</f>
        <v>0</v>
      </c>
      <c r="E29" s="78">
        <f>E18</f>
        <v>0</v>
      </c>
      <c r="F29" s="39"/>
      <c r="G29" s="46"/>
      <c r="H29" s="88"/>
      <c r="I29" s="88"/>
      <c r="J29" s="48"/>
      <c r="K29" s="88"/>
      <c r="L29" s="88"/>
      <c r="M29" s="88"/>
      <c r="N29" s="88"/>
      <c r="O29" s="88"/>
      <c r="P29" s="46"/>
      <c r="Q29" s="88"/>
      <c r="R29" s="88"/>
      <c r="S29" s="88"/>
      <c r="T29" s="88"/>
      <c r="U29" s="88"/>
      <c r="V29" s="88"/>
      <c r="W29" s="88"/>
      <c r="X29" s="48"/>
      <c r="Y29" s="86"/>
      <c r="Z29" s="86"/>
      <c r="AA29" s="29"/>
      <c r="AB29" s="30"/>
      <c r="AC29" s="31">
        <v>4</v>
      </c>
      <c r="AD29" s="59">
        <v>44075</v>
      </c>
      <c r="AE29" s="59">
        <v>44089</v>
      </c>
      <c r="AF29" s="60">
        <f t="shared" si="9"/>
        <v>0</v>
      </c>
      <c r="AG29" s="61">
        <f t="shared" si="7"/>
        <v>0</v>
      </c>
      <c r="AH29" s="61">
        <f t="shared" si="8"/>
        <v>0</v>
      </c>
      <c r="AI29" s="62"/>
      <c r="AJ29" s="31"/>
      <c r="AK29" s="31"/>
    </row>
    <row r="30" spans="1:37" x14ac:dyDescent="0.25">
      <c r="C30" s="14"/>
      <c r="D30" s="79"/>
      <c r="F30" s="11"/>
      <c r="G30" s="15"/>
      <c r="H30" s="16"/>
      <c r="I30" s="16"/>
      <c r="J30" s="16"/>
      <c r="K30" s="15"/>
      <c r="L30" s="15"/>
      <c r="M30" s="15"/>
      <c r="N30" s="15"/>
      <c r="O30" s="15"/>
      <c r="P30" s="1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D30" s="63"/>
      <c r="AE30" s="64"/>
      <c r="AF30" s="65"/>
      <c r="AG30" s="66"/>
      <c r="AH30" s="67"/>
      <c r="AI30" s="68"/>
    </row>
    <row r="31" spans="1:37" x14ac:dyDescent="0.25">
      <c r="A31" s="17" t="s">
        <v>17</v>
      </c>
      <c r="C31" s="14"/>
      <c r="D31" s="79"/>
      <c r="F31" s="11"/>
      <c r="G31" s="15"/>
      <c r="H31" s="18"/>
      <c r="I31" s="18"/>
      <c r="J31" s="18"/>
      <c r="K31" s="19"/>
      <c r="L31" s="19"/>
      <c r="M31" s="19"/>
      <c r="N31" s="19"/>
      <c r="O31" s="19"/>
      <c r="P31" s="1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D31" s="69"/>
      <c r="AE31" s="70"/>
      <c r="AF31" s="71">
        <f>SUM(AF18:AF30)</f>
        <v>0</v>
      </c>
      <c r="AG31" s="66"/>
      <c r="AH31" s="66"/>
      <c r="AI31" s="72">
        <f>SUM(AI18:AI29)</f>
        <v>0</v>
      </c>
    </row>
    <row r="32" spans="1:37" x14ac:dyDescent="0.25">
      <c r="G32" s="15"/>
    </row>
    <row r="33" spans="1:37" x14ac:dyDescent="0.25">
      <c r="G33" s="15"/>
    </row>
    <row r="34" spans="1:37" x14ac:dyDescent="0.25">
      <c r="A34" s="1"/>
      <c r="B34" s="2"/>
      <c r="C34" s="1"/>
      <c r="D34" s="77"/>
      <c r="E34" s="77"/>
      <c r="F34" s="84"/>
      <c r="G34" s="47"/>
      <c r="H34" s="90"/>
      <c r="I34" s="90"/>
      <c r="J34" s="49"/>
      <c r="K34" s="90"/>
      <c r="L34" s="90"/>
      <c r="M34" s="90"/>
      <c r="N34" s="90"/>
      <c r="O34" s="90"/>
      <c r="P34" s="47"/>
      <c r="Q34" s="90"/>
      <c r="R34" s="90"/>
      <c r="S34" s="90"/>
      <c r="T34" s="90"/>
      <c r="U34" s="90"/>
      <c r="V34" s="90"/>
      <c r="W34" s="90"/>
      <c r="X34" s="49"/>
      <c r="Y34" s="87"/>
      <c r="Z34" s="87"/>
      <c r="AA34" s="43"/>
      <c r="AB34" s="44"/>
      <c r="AC34" s="45">
        <v>1</v>
      </c>
      <c r="AD34" s="55">
        <v>43998</v>
      </c>
      <c r="AE34" s="55">
        <v>44012</v>
      </c>
      <c r="AF34" s="56">
        <f>AG34*AI34</f>
        <v>0</v>
      </c>
      <c r="AG34" s="57">
        <f>D34/9</f>
        <v>0</v>
      </c>
      <c r="AH34" s="57">
        <f>E34/9</f>
        <v>0</v>
      </c>
      <c r="AI34" s="58"/>
      <c r="AJ34" s="45"/>
      <c r="AK34" s="45"/>
    </row>
    <row r="35" spans="1:37" x14ac:dyDescent="0.25">
      <c r="A35" s="8">
        <f>A34</f>
        <v>0</v>
      </c>
      <c r="B35" s="9">
        <f>B34</f>
        <v>0</v>
      </c>
      <c r="C35" s="8">
        <f>C34</f>
        <v>0</v>
      </c>
      <c r="D35" s="78">
        <f>D34</f>
        <v>0</v>
      </c>
      <c r="E35" s="78">
        <f>E34</f>
        <v>0</v>
      </c>
      <c r="F35" s="85"/>
      <c r="G35" s="46"/>
      <c r="H35" s="88"/>
      <c r="I35" s="88"/>
      <c r="J35" s="48"/>
      <c r="K35" s="88"/>
      <c r="L35" s="88"/>
      <c r="M35" s="88"/>
      <c r="N35" s="88"/>
      <c r="O35" s="88"/>
      <c r="P35" s="46"/>
      <c r="Q35" s="88"/>
      <c r="R35" s="88"/>
      <c r="S35" s="88"/>
      <c r="T35" s="88"/>
      <c r="U35" s="88"/>
      <c r="V35" s="88"/>
      <c r="W35" s="88"/>
      <c r="X35" s="48"/>
      <c r="Y35" s="86"/>
      <c r="Z35" s="86"/>
      <c r="AA35" s="29"/>
      <c r="AB35" s="30"/>
      <c r="AC35" s="31">
        <v>1</v>
      </c>
      <c r="AD35" s="59">
        <v>43998</v>
      </c>
      <c r="AE35" s="59">
        <v>44012</v>
      </c>
      <c r="AF35" s="60">
        <f t="shared" ref="AF35:AF42" si="10">AG35*AI35</f>
        <v>0</v>
      </c>
      <c r="AG35" s="61">
        <f t="shared" ref="AG35:AG45" si="11">D35/9</f>
        <v>0</v>
      </c>
      <c r="AH35" s="61">
        <f t="shared" ref="AH35:AH45" si="12">E35/9</f>
        <v>0</v>
      </c>
      <c r="AI35" s="62"/>
      <c r="AJ35" s="31"/>
      <c r="AK35" s="31"/>
    </row>
    <row r="36" spans="1:37" x14ac:dyDescent="0.25">
      <c r="A36" s="8">
        <f>A34</f>
        <v>0</v>
      </c>
      <c r="B36" s="9">
        <f>B34</f>
        <v>0</v>
      </c>
      <c r="C36" s="8">
        <f>C34</f>
        <v>0</v>
      </c>
      <c r="D36" s="78">
        <f>D34</f>
        <v>0</v>
      </c>
      <c r="E36" s="78">
        <f>E34</f>
        <v>0</v>
      </c>
      <c r="F36" s="85"/>
      <c r="G36" s="46"/>
      <c r="H36" s="88"/>
      <c r="I36" s="88"/>
      <c r="J36" s="48"/>
      <c r="K36" s="88"/>
      <c r="L36" s="88"/>
      <c r="M36" s="88"/>
      <c r="N36" s="88"/>
      <c r="O36" s="88"/>
      <c r="P36" s="46"/>
      <c r="Q36" s="88"/>
      <c r="R36" s="88"/>
      <c r="S36" s="88"/>
      <c r="T36" s="88"/>
      <c r="U36" s="88"/>
      <c r="V36" s="88"/>
      <c r="W36" s="88"/>
      <c r="X36" s="48"/>
      <c r="Y36" s="86"/>
      <c r="Z36" s="86"/>
      <c r="AA36" s="29"/>
      <c r="AB36" s="30"/>
      <c r="AC36" s="31">
        <v>1</v>
      </c>
      <c r="AD36" s="59">
        <v>43998</v>
      </c>
      <c r="AE36" s="59">
        <v>44012</v>
      </c>
      <c r="AF36" s="60">
        <f t="shared" si="10"/>
        <v>0</v>
      </c>
      <c r="AG36" s="61">
        <f t="shared" si="11"/>
        <v>0</v>
      </c>
      <c r="AH36" s="61">
        <f t="shared" si="12"/>
        <v>0</v>
      </c>
      <c r="AI36" s="62"/>
      <c r="AJ36" s="31"/>
      <c r="AK36" s="31"/>
    </row>
    <row r="37" spans="1:37" x14ac:dyDescent="0.25">
      <c r="A37" s="8">
        <f>A34</f>
        <v>0</v>
      </c>
      <c r="B37" s="9">
        <f>B34</f>
        <v>0</v>
      </c>
      <c r="C37" s="8">
        <f>C34</f>
        <v>0</v>
      </c>
      <c r="D37" s="78">
        <f>D34</f>
        <v>0</v>
      </c>
      <c r="E37" s="78">
        <f>E34</f>
        <v>0</v>
      </c>
      <c r="F37" s="32"/>
      <c r="G37" s="46"/>
      <c r="H37" s="88"/>
      <c r="I37" s="88"/>
      <c r="J37" s="48"/>
      <c r="K37" s="88"/>
      <c r="L37" s="88"/>
      <c r="M37" s="88"/>
      <c r="N37" s="88"/>
      <c r="O37" s="88"/>
      <c r="P37" s="46"/>
      <c r="Q37" s="88"/>
      <c r="R37" s="88"/>
      <c r="S37" s="88"/>
      <c r="T37" s="88"/>
      <c r="U37" s="88"/>
      <c r="V37" s="88"/>
      <c r="W37" s="88"/>
      <c r="X37" s="48"/>
      <c r="Y37" s="86"/>
      <c r="Z37" s="86"/>
      <c r="AA37" s="29"/>
      <c r="AB37" s="30"/>
      <c r="AC37" s="31">
        <v>2</v>
      </c>
      <c r="AD37" s="59">
        <v>44013</v>
      </c>
      <c r="AE37" s="59">
        <v>44043</v>
      </c>
      <c r="AF37" s="60">
        <f t="shared" si="10"/>
        <v>0</v>
      </c>
      <c r="AG37" s="61">
        <f t="shared" si="11"/>
        <v>0</v>
      </c>
      <c r="AH37" s="61">
        <f t="shared" si="12"/>
        <v>0</v>
      </c>
      <c r="AI37" s="62"/>
      <c r="AJ37" s="31"/>
      <c r="AK37" s="31"/>
    </row>
    <row r="38" spans="1:37" x14ac:dyDescent="0.25">
      <c r="A38" s="8">
        <f>A34</f>
        <v>0</v>
      </c>
      <c r="B38" s="9">
        <f>B34</f>
        <v>0</v>
      </c>
      <c r="C38" s="8">
        <f>C34</f>
        <v>0</v>
      </c>
      <c r="D38" s="78">
        <f>D34</f>
        <v>0</v>
      </c>
      <c r="E38" s="78">
        <f>E34</f>
        <v>0</v>
      </c>
      <c r="F38" s="32"/>
      <c r="G38" s="46"/>
      <c r="H38" s="88"/>
      <c r="I38" s="88"/>
      <c r="J38" s="48"/>
      <c r="K38" s="88"/>
      <c r="L38" s="88"/>
      <c r="M38" s="88"/>
      <c r="N38" s="88"/>
      <c r="O38" s="88"/>
      <c r="P38" s="46"/>
      <c r="Q38" s="88"/>
      <c r="R38" s="88"/>
      <c r="S38" s="88"/>
      <c r="T38" s="88"/>
      <c r="U38" s="88"/>
      <c r="V38" s="88"/>
      <c r="W38" s="88"/>
      <c r="X38" s="48"/>
      <c r="Y38" s="86"/>
      <c r="Z38" s="86"/>
      <c r="AA38" s="29"/>
      <c r="AB38" s="30"/>
      <c r="AC38" s="31">
        <v>2</v>
      </c>
      <c r="AD38" s="59">
        <v>44013</v>
      </c>
      <c r="AE38" s="59">
        <v>44043</v>
      </c>
      <c r="AF38" s="60">
        <f t="shared" si="10"/>
        <v>0</v>
      </c>
      <c r="AG38" s="61">
        <f t="shared" si="11"/>
        <v>0</v>
      </c>
      <c r="AH38" s="61">
        <f t="shared" si="12"/>
        <v>0</v>
      </c>
      <c r="AI38" s="62"/>
      <c r="AJ38" s="31"/>
      <c r="AK38" s="31"/>
    </row>
    <row r="39" spans="1:37" x14ac:dyDescent="0.25">
      <c r="A39" s="8">
        <f>A34</f>
        <v>0</v>
      </c>
      <c r="B39" s="9">
        <f>B34</f>
        <v>0</v>
      </c>
      <c r="C39" s="8">
        <f>C34</f>
        <v>0</v>
      </c>
      <c r="D39" s="78">
        <f>D34</f>
        <v>0</v>
      </c>
      <c r="E39" s="78">
        <f>E34</f>
        <v>0</v>
      </c>
      <c r="F39" s="32"/>
      <c r="G39" s="46"/>
      <c r="H39" s="88"/>
      <c r="I39" s="88"/>
      <c r="J39" s="48"/>
      <c r="K39" s="88"/>
      <c r="L39" s="88"/>
      <c r="M39" s="88"/>
      <c r="N39" s="88"/>
      <c r="O39" s="88"/>
      <c r="P39" s="46"/>
      <c r="Q39" s="88"/>
      <c r="R39" s="88"/>
      <c r="S39" s="88"/>
      <c r="T39" s="88"/>
      <c r="U39" s="88"/>
      <c r="V39" s="88"/>
      <c r="W39" s="88"/>
      <c r="X39" s="48"/>
      <c r="Y39" s="86"/>
      <c r="Z39" s="86"/>
      <c r="AA39" s="29"/>
      <c r="AB39" s="30"/>
      <c r="AC39" s="31">
        <v>2</v>
      </c>
      <c r="AD39" s="59">
        <v>44013</v>
      </c>
      <c r="AE39" s="59">
        <v>44043</v>
      </c>
      <c r="AF39" s="60">
        <f t="shared" si="10"/>
        <v>0</v>
      </c>
      <c r="AG39" s="61">
        <f t="shared" si="11"/>
        <v>0</v>
      </c>
      <c r="AH39" s="61">
        <f t="shared" si="12"/>
        <v>0</v>
      </c>
      <c r="AI39" s="62"/>
      <c r="AJ39" s="31"/>
      <c r="AK39" s="31"/>
    </row>
    <row r="40" spans="1:37" x14ac:dyDescent="0.25">
      <c r="A40" s="8">
        <f>A34</f>
        <v>0</v>
      </c>
      <c r="B40" s="9">
        <f>B34</f>
        <v>0</v>
      </c>
      <c r="C40" s="8">
        <f>C34</f>
        <v>0</v>
      </c>
      <c r="D40" s="78">
        <f>D34</f>
        <v>0</v>
      </c>
      <c r="E40" s="78">
        <f>E34</f>
        <v>0</v>
      </c>
      <c r="F40" s="32"/>
      <c r="G40" s="46"/>
      <c r="H40" s="88"/>
      <c r="I40" s="88"/>
      <c r="J40" s="48"/>
      <c r="K40" s="88"/>
      <c r="L40" s="88"/>
      <c r="M40" s="88"/>
      <c r="N40" s="88"/>
      <c r="O40" s="88"/>
      <c r="P40" s="46"/>
      <c r="Q40" s="88"/>
      <c r="R40" s="88"/>
      <c r="S40" s="88"/>
      <c r="T40" s="88"/>
      <c r="U40" s="88"/>
      <c r="V40" s="88"/>
      <c r="W40" s="88"/>
      <c r="X40" s="48"/>
      <c r="Y40" s="86"/>
      <c r="Z40" s="86"/>
      <c r="AA40" s="29"/>
      <c r="AB40" s="30"/>
      <c r="AC40" s="31">
        <v>3</v>
      </c>
      <c r="AD40" s="59">
        <v>44044</v>
      </c>
      <c r="AE40" s="59">
        <v>44074</v>
      </c>
      <c r="AF40" s="60">
        <f t="shared" si="10"/>
        <v>0</v>
      </c>
      <c r="AG40" s="61">
        <f t="shared" si="11"/>
        <v>0</v>
      </c>
      <c r="AH40" s="61">
        <f t="shared" si="12"/>
        <v>0</v>
      </c>
      <c r="AI40" s="62"/>
      <c r="AJ40" s="31"/>
      <c r="AK40" s="31"/>
    </row>
    <row r="41" spans="1:37" x14ac:dyDescent="0.25">
      <c r="A41" s="8">
        <f>A34</f>
        <v>0</v>
      </c>
      <c r="B41" s="9">
        <f>B34</f>
        <v>0</v>
      </c>
      <c r="C41" s="8">
        <f>C34</f>
        <v>0</v>
      </c>
      <c r="D41" s="78">
        <f>D34</f>
        <v>0</v>
      </c>
      <c r="E41" s="78">
        <f>E34</f>
        <v>0</v>
      </c>
      <c r="F41" s="32"/>
      <c r="G41" s="46"/>
      <c r="H41" s="88"/>
      <c r="I41" s="88"/>
      <c r="J41" s="48"/>
      <c r="K41" s="88"/>
      <c r="L41" s="88"/>
      <c r="M41" s="88"/>
      <c r="N41" s="88"/>
      <c r="O41" s="88"/>
      <c r="P41" s="46"/>
      <c r="Q41" s="88"/>
      <c r="R41" s="88"/>
      <c r="S41" s="88"/>
      <c r="T41" s="88"/>
      <c r="U41" s="88"/>
      <c r="V41" s="88"/>
      <c r="W41" s="88"/>
      <c r="X41" s="48"/>
      <c r="Y41" s="86"/>
      <c r="Z41" s="86"/>
      <c r="AA41" s="29"/>
      <c r="AB41" s="30"/>
      <c r="AC41" s="31">
        <v>3</v>
      </c>
      <c r="AD41" s="59">
        <v>44044</v>
      </c>
      <c r="AE41" s="59">
        <v>44074</v>
      </c>
      <c r="AF41" s="60">
        <f t="shared" si="10"/>
        <v>0</v>
      </c>
      <c r="AG41" s="61">
        <f t="shared" si="11"/>
        <v>0</v>
      </c>
      <c r="AH41" s="61">
        <f t="shared" si="12"/>
        <v>0</v>
      </c>
      <c r="AI41" s="62"/>
      <c r="AJ41" s="31"/>
      <c r="AK41" s="31"/>
    </row>
    <row r="42" spans="1:37" x14ac:dyDescent="0.25">
      <c r="A42" s="8">
        <f>A34</f>
        <v>0</v>
      </c>
      <c r="B42" s="9">
        <f>B34</f>
        <v>0</v>
      </c>
      <c r="C42" s="8">
        <f>C34</f>
        <v>0</v>
      </c>
      <c r="D42" s="78">
        <f>D34</f>
        <v>0</v>
      </c>
      <c r="E42" s="78">
        <f>E34</f>
        <v>0</v>
      </c>
      <c r="F42" s="32"/>
      <c r="G42" s="46"/>
      <c r="H42" s="88"/>
      <c r="I42" s="88"/>
      <c r="J42" s="48"/>
      <c r="K42" s="88"/>
      <c r="L42" s="88"/>
      <c r="M42" s="88"/>
      <c r="N42" s="88"/>
      <c r="O42" s="88"/>
      <c r="P42" s="46"/>
      <c r="Q42" s="88"/>
      <c r="R42" s="88"/>
      <c r="S42" s="88"/>
      <c r="T42" s="88"/>
      <c r="U42" s="88"/>
      <c r="V42" s="88"/>
      <c r="W42" s="88"/>
      <c r="X42" s="48"/>
      <c r="Y42" s="86"/>
      <c r="Z42" s="86"/>
      <c r="AA42" s="29"/>
      <c r="AB42" s="30"/>
      <c r="AC42" s="31">
        <v>3</v>
      </c>
      <c r="AD42" s="59">
        <v>44044</v>
      </c>
      <c r="AE42" s="59">
        <v>44074</v>
      </c>
      <c r="AF42" s="60">
        <f t="shared" si="10"/>
        <v>0</v>
      </c>
      <c r="AG42" s="61">
        <f t="shared" si="11"/>
        <v>0</v>
      </c>
      <c r="AH42" s="61">
        <f t="shared" si="12"/>
        <v>0</v>
      </c>
      <c r="AI42" s="62"/>
      <c r="AJ42" s="31"/>
      <c r="AK42" s="31"/>
    </row>
    <row r="43" spans="1:37" x14ac:dyDescent="0.25">
      <c r="A43" s="8">
        <f>A34</f>
        <v>0</v>
      </c>
      <c r="B43" s="9">
        <f>B34</f>
        <v>0</v>
      </c>
      <c r="C43" s="8">
        <f>C34</f>
        <v>0</v>
      </c>
      <c r="D43" s="78">
        <f>D34</f>
        <v>0</v>
      </c>
      <c r="E43" s="78">
        <f>E34</f>
        <v>0</v>
      </c>
      <c r="F43" s="32"/>
      <c r="G43" s="46"/>
      <c r="H43" s="88"/>
      <c r="I43" s="88"/>
      <c r="J43" s="48"/>
      <c r="K43" s="88"/>
      <c r="L43" s="88"/>
      <c r="M43" s="88"/>
      <c r="N43" s="88"/>
      <c r="O43" s="88"/>
      <c r="P43" s="46"/>
      <c r="Q43" s="88"/>
      <c r="R43" s="88"/>
      <c r="S43" s="88"/>
      <c r="T43" s="88"/>
      <c r="U43" s="88"/>
      <c r="V43" s="88"/>
      <c r="W43" s="88"/>
      <c r="X43" s="48"/>
      <c r="Y43" s="86"/>
      <c r="Z43" s="86"/>
      <c r="AA43" s="29"/>
      <c r="AB43" s="30"/>
      <c r="AC43" s="31">
        <v>4</v>
      </c>
      <c r="AD43" s="59">
        <v>44075</v>
      </c>
      <c r="AE43" s="59">
        <v>44089</v>
      </c>
      <c r="AF43" s="60">
        <f>AH43*AI43</f>
        <v>0</v>
      </c>
      <c r="AG43" s="61">
        <f t="shared" si="11"/>
        <v>0</v>
      </c>
      <c r="AH43" s="61">
        <f t="shared" si="12"/>
        <v>0</v>
      </c>
      <c r="AI43" s="62"/>
      <c r="AJ43" s="31"/>
      <c r="AK43" s="31"/>
    </row>
    <row r="44" spans="1:37" x14ac:dyDescent="0.25">
      <c r="A44" s="8">
        <f>A34</f>
        <v>0</v>
      </c>
      <c r="B44" s="9">
        <f>B34</f>
        <v>0</v>
      </c>
      <c r="C44" s="8">
        <f>C34</f>
        <v>0</v>
      </c>
      <c r="D44" s="78">
        <f>D34</f>
        <v>0</v>
      </c>
      <c r="E44" s="78">
        <f>E34</f>
        <v>0</v>
      </c>
      <c r="F44" s="32"/>
      <c r="G44" s="46"/>
      <c r="H44" s="88"/>
      <c r="I44" s="88"/>
      <c r="J44" s="48"/>
      <c r="K44" s="88"/>
      <c r="L44" s="88"/>
      <c r="M44" s="88"/>
      <c r="N44" s="88"/>
      <c r="O44" s="88"/>
      <c r="P44" s="46"/>
      <c r="Q44" s="88"/>
      <c r="R44" s="88"/>
      <c r="S44" s="88"/>
      <c r="T44" s="88"/>
      <c r="U44" s="88"/>
      <c r="V44" s="88"/>
      <c r="W44" s="88"/>
      <c r="X44" s="48"/>
      <c r="Y44" s="86"/>
      <c r="Z44" s="86"/>
      <c r="AA44" s="29"/>
      <c r="AB44" s="30"/>
      <c r="AC44" s="31">
        <v>4</v>
      </c>
      <c r="AD44" s="59">
        <v>44075</v>
      </c>
      <c r="AE44" s="59">
        <v>44089</v>
      </c>
      <c r="AF44" s="60">
        <f t="shared" ref="AF44:AF45" si="13">AH44*AI44</f>
        <v>0</v>
      </c>
      <c r="AG44" s="61">
        <f t="shared" si="11"/>
        <v>0</v>
      </c>
      <c r="AH44" s="61">
        <f t="shared" si="12"/>
        <v>0</v>
      </c>
      <c r="AI44" s="62"/>
      <c r="AJ44" s="31"/>
      <c r="AK44" s="31"/>
    </row>
    <row r="45" spans="1:37" x14ac:dyDescent="0.25">
      <c r="A45" s="8">
        <f>A34</f>
        <v>0</v>
      </c>
      <c r="B45" s="9">
        <f>B34</f>
        <v>0</v>
      </c>
      <c r="C45" s="8">
        <f>C34</f>
        <v>0</v>
      </c>
      <c r="D45" s="78">
        <f>D34</f>
        <v>0</v>
      </c>
      <c r="E45" s="78">
        <f>E34</f>
        <v>0</v>
      </c>
      <c r="F45" s="39"/>
      <c r="G45" s="46"/>
      <c r="H45" s="88"/>
      <c r="I45" s="88"/>
      <c r="J45" s="48"/>
      <c r="K45" s="88"/>
      <c r="L45" s="88"/>
      <c r="M45" s="88"/>
      <c r="N45" s="88"/>
      <c r="O45" s="88"/>
      <c r="P45" s="46"/>
      <c r="Q45" s="88"/>
      <c r="R45" s="88"/>
      <c r="S45" s="88"/>
      <c r="T45" s="88"/>
      <c r="U45" s="88"/>
      <c r="V45" s="88"/>
      <c r="W45" s="88"/>
      <c r="X45" s="48"/>
      <c r="Y45" s="86"/>
      <c r="Z45" s="86"/>
      <c r="AA45" s="29"/>
      <c r="AB45" s="30"/>
      <c r="AC45" s="31">
        <v>4</v>
      </c>
      <c r="AD45" s="59">
        <v>44075</v>
      </c>
      <c r="AE45" s="59">
        <v>44089</v>
      </c>
      <c r="AF45" s="60">
        <f t="shared" si="13"/>
        <v>0</v>
      </c>
      <c r="AG45" s="61">
        <f t="shared" si="11"/>
        <v>0</v>
      </c>
      <c r="AH45" s="61">
        <f t="shared" si="12"/>
        <v>0</v>
      </c>
      <c r="AI45" s="62"/>
      <c r="AJ45" s="31"/>
      <c r="AK45" s="31"/>
    </row>
    <row r="46" spans="1:37" x14ac:dyDescent="0.25">
      <c r="C46" s="14"/>
      <c r="D46" s="79"/>
      <c r="F46" s="11"/>
      <c r="G46" s="15"/>
      <c r="H46" s="16"/>
      <c r="I46" s="16"/>
      <c r="J46" s="16"/>
      <c r="K46" s="15"/>
      <c r="L46" s="15"/>
      <c r="M46" s="15"/>
      <c r="N46" s="15"/>
      <c r="O46" s="15"/>
      <c r="P46" s="1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D46" s="63"/>
      <c r="AE46" s="64"/>
      <c r="AF46" s="65"/>
      <c r="AG46" s="66"/>
      <c r="AH46" s="67"/>
      <c r="AI46" s="68"/>
    </row>
    <row r="47" spans="1:37" x14ac:dyDescent="0.25">
      <c r="A47" s="17" t="s">
        <v>17</v>
      </c>
      <c r="C47" s="14"/>
      <c r="D47" s="79"/>
      <c r="F47" s="11"/>
      <c r="G47" s="15"/>
      <c r="H47" s="18"/>
      <c r="I47" s="18"/>
      <c r="J47" s="18"/>
      <c r="K47" s="19"/>
      <c r="L47" s="19"/>
      <c r="M47" s="19"/>
      <c r="N47" s="19"/>
      <c r="O47" s="19"/>
      <c r="P47" s="19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D47" s="69"/>
      <c r="AE47" s="70"/>
      <c r="AF47" s="71">
        <f>SUM(AF34:AF46)</f>
        <v>0</v>
      </c>
      <c r="AG47" s="66"/>
      <c r="AH47" s="66"/>
      <c r="AI47" s="72">
        <f>SUM(AI34:AI45)</f>
        <v>0</v>
      </c>
    </row>
    <row r="48" spans="1:37" x14ac:dyDescent="0.25">
      <c r="G48" s="15"/>
    </row>
    <row r="49" spans="1:37" x14ac:dyDescent="0.25">
      <c r="G49" s="15"/>
    </row>
    <row r="50" spans="1:37" x14ac:dyDescent="0.25">
      <c r="A50" s="1"/>
      <c r="B50" s="2"/>
      <c r="C50" s="1"/>
      <c r="D50" s="77"/>
      <c r="E50" s="77"/>
      <c r="F50" s="84"/>
      <c r="G50" s="47"/>
      <c r="H50" s="90"/>
      <c r="I50" s="90"/>
      <c r="J50" s="49"/>
      <c r="K50" s="90"/>
      <c r="L50" s="90"/>
      <c r="M50" s="90"/>
      <c r="N50" s="90"/>
      <c r="O50" s="90"/>
      <c r="P50" s="47"/>
      <c r="Q50" s="90"/>
      <c r="R50" s="90"/>
      <c r="S50" s="90"/>
      <c r="T50" s="90"/>
      <c r="U50" s="90"/>
      <c r="V50" s="90"/>
      <c r="W50" s="90"/>
      <c r="X50" s="49"/>
      <c r="Y50" s="87"/>
      <c r="Z50" s="87"/>
      <c r="AA50" s="43"/>
      <c r="AB50" s="44"/>
      <c r="AC50" s="45">
        <v>1</v>
      </c>
      <c r="AD50" s="55">
        <v>43998</v>
      </c>
      <c r="AE50" s="55">
        <v>44012</v>
      </c>
      <c r="AF50" s="56">
        <f>AG50*AI50</f>
        <v>0</v>
      </c>
      <c r="AG50" s="57">
        <f>D50/9</f>
        <v>0</v>
      </c>
      <c r="AH50" s="57">
        <f>E50/9</f>
        <v>0</v>
      </c>
      <c r="AI50" s="58"/>
      <c r="AJ50" s="45"/>
      <c r="AK50" s="45"/>
    </row>
    <row r="51" spans="1:37" x14ac:dyDescent="0.25">
      <c r="A51" s="8">
        <f>A50</f>
        <v>0</v>
      </c>
      <c r="B51" s="9">
        <f>B50</f>
        <v>0</v>
      </c>
      <c r="C51" s="8">
        <f>C50</f>
        <v>0</v>
      </c>
      <c r="D51" s="78">
        <f>D50</f>
        <v>0</v>
      </c>
      <c r="E51" s="78">
        <f>E50</f>
        <v>0</v>
      </c>
      <c r="F51" s="85"/>
      <c r="G51" s="46"/>
      <c r="H51" s="88"/>
      <c r="I51" s="88"/>
      <c r="J51" s="48"/>
      <c r="K51" s="88"/>
      <c r="L51" s="88"/>
      <c r="M51" s="88"/>
      <c r="N51" s="88"/>
      <c r="O51" s="88"/>
      <c r="P51" s="46"/>
      <c r="Q51" s="88"/>
      <c r="R51" s="88"/>
      <c r="S51" s="88"/>
      <c r="T51" s="88"/>
      <c r="U51" s="88"/>
      <c r="V51" s="88"/>
      <c r="W51" s="88"/>
      <c r="X51" s="48"/>
      <c r="Y51" s="86"/>
      <c r="Z51" s="86"/>
      <c r="AA51" s="29"/>
      <c r="AB51" s="30"/>
      <c r="AC51" s="31">
        <v>1</v>
      </c>
      <c r="AD51" s="59">
        <v>43998</v>
      </c>
      <c r="AE51" s="59">
        <v>44012</v>
      </c>
      <c r="AF51" s="60">
        <f t="shared" ref="AF51:AF58" si="14">AG51*AI51</f>
        <v>0</v>
      </c>
      <c r="AG51" s="61">
        <f t="shared" ref="AG51:AG61" si="15">D51/9</f>
        <v>0</v>
      </c>
      <c r="AH51" s="61">
        <f t="shared" ref="AH51:AH61" si="16">E51/9</f>
        <v>0</v>
      </c>
      <c r="AI51" s="62"/>
      <c r="AJ51" s="31"/>
      <c r="AK51" s="31"/>
    </row>
    <row r="52" spans="1:37" x14ac:dyDescent="0.25">
      <c r="A52" s="8">
        <f>A50</f>
        <v>0</v>
      </c>
      <c r="B52" s="9">
        <f>B50</f>
        <v>0</v>
      </c>
      <c r="C52" s="8">
        <f>C50</f>
        <v>0</v>
      </c>
      <c r="D52" s="78">
        <f>D50</f>
        <v>0</v>
      </c>
      <c r="E52" s="78">
        <f>E50</f>
        <v>0</v>
      </c>
      <c r="F52" s="85"/>
      <c r="G52" s="46"/>
      <c r="H52" s="88"/>
      <c r="I52" s="88"/>
      <c r="J52" s="48"/>
      <c r="K52" s="88"/>
      <c r="L52" s="88"/>
      <c r="M52" s="88"/>
      <c r="N52" s="88"/>
      <c r="O52" s="88"/>
      <c r="P52" s="46"/>
      <c r="Q52" s="88"/>
      <c r="R52" s="88"/>
      <c r="S52" s="88"/>
      <c r="T52" s="88"/>
      <c r="U52" s="88"/>
      <c r="V52" s="88"/>
      <c r="W52" s="88"/>
      <c r="X52" s="48"/>
      <c r="Y52" s="86"/>
      <c r="Z52" s="86"/>
      <c r="AA52" s="29"/>
      <c r="AB52" s="30"/>
      <c r="AC52" s="31">
        <v>1</v>
      </c>
      <c r="AD52" s="59">
        <v>43998</v>
      </c>
      <c r="AE52" s="59">
        <v>44012</v>
      </c>
      <c r="AF52" s="60">
        <f t="shared" si="14"/>
        <v>0</v>
      </c>
      <c r="AG52" s="61">
        <f t="shared" si="15"/>
        <v>0</v>
      </c>
      <c r="AH52" s="61">
        <f t="shared" si="16"/>
        <v>0</v>
      </c>
      <c r="AI52" s="62"/>
      <c r="AJ52" s="31"/>
      <c r="AK52" s="31"/>
    </row>
    <row r="53" spans="1:37" x14ac:dyDescent="0.25">
      <c r="A53" s="8">
        <f>A50</f>
        <v>0</v>
      </c>
      <c r="B53" s="9">
        <f>B50</f>
        <v>0</v>
      </c>
      <c r="C53" s="8">
        <f>C50</f>
        <v>0</v>
      </c>
      <c r="D53" s="78">
        <f>D50</f>
        <v>0</v>
      </c>
      <c r="E53" s="78">
        <f>E50</f>
        <v>0</v>
      </c>
      <c r="F53" s="32"/>
      <c r="G53" s="46"/>
      <c r="H53" s="88"/>
      <c r="I53" s="88"/>
      <c r="J53" s="48"/>
      <c r="K53" s="88"/>
      <c r="L53" s="88"/>
      <c r="M53" s="88"/>
      <c r="N53" s="88"/>
      <c r="O53" s="88"/>
      <c r="P53" s="46"/>
      <c r="Q53" s="88"/>
      <c r="R53" s="88"/>
      <c r="S53" s="88"/>
      <c r="T53" s="88"/>
      <c r="U53" s="88"/>
      <c r="V53" s="88"/>
      <c r="W53" s="88"/>
      <c r="X53" s="48"/>
      <c r="Y53" s="86"/>
      <c r="Z53" s="86"/>
      <c r="AA53" s="29"/>
      <c r="AB53" s="30"/>
      <c r="AC53" s="31">
        <v>2</v>
      </c>
      <c r="AD53" s="59">
        <v>44013</v>
      </c>
      <c r="AE53" s="59">
        <v>44043</v>
      </c>
      <c r="AF53" s="60">
        <f t="shared" si="14"/>
        <v>0</v>
      </c>
      <c r="AG53" s="61">
        <f t="shared" si="15"/>
        <v>0</v>
      </c>
      <c r="AH53" s="61">
        <f t="shared" si="16"/>
        <v>0</v>
      </c>
      <c r="AI53" s="62"/>
      <c r="AJ53" s="31"/>
      <c r="AK53" s="31"/>
    </row>
    <row r="54" spans="1:37" x14ac:dyDescent="0.25">
      <c r="A54" s="8">
        <f>A50</f>
        <v>0</v>
      </c>
      <c r="B54" s="9">
        <f>B50</f>
        <v>0</v>
      </c>
      <c r="C54" s="8">
        <f>C50</f>
        <v>0</v>
      </c>
      <c r="D54" s="78">
        <f>D50</f>
        <v>0</v>
      </c>
      <c r="E54" s="78">
        <f>E50</f>
        <v>0</v>
      </c>
      <c r="F54" s="32"/>
      <c r="G54" s="46"/>
      <c r="H54" s="88"/>
      <c r="I54" s="88"/>
      <c r="J54" s="48"/>
      <c r="K54" s="88"/>
      <c r="L54" s="88"/>
      <c r="M54" s="88"/>
      <c r="N54" s="88"/>
      <c r="O54" s="88"/>
      <c r="P54" s="46"/>
      <c r="Q54" s="88"/>
      <c r="R54" s="88"/>
      <c r="S54" s="88"/>
      <c r="T54" s="88"/>
      <c r="U54" s="88"/>
      <c r="V54" s="88"/>
      <c r="W54" s="88"/>
      <c r="X54" s="48"/>
      <c r="Y54" s="86"/>
      <c r="Z54" s="86"/>
      <c r="AA54" s="29"/>
      <c r="AB54" s="30"/>
      <c r="AC54" s="31">
        <v>2</v>
      </c>
      <c r="AD54" s="59">
        <v>44013</v>
      </c>
      <c r="AE54" s="59">
        <v>44043</v>
      </c>
      <c r="AF54" s="60">
        <f t="shared" si="14"/>
        <v>0</v>
      </c>
      <c r="AG54" s="61">
        <f t="shared" si="15"/>
        <v>0</v>
      </c>
      <c r="AH54" s="61">
        <f t="shared" si="16"/>
        <v>0</v>
      </c>
      <c r="AI54" s="62"/>
      <c r="AJ54" s="31"/>
      <c r="AK54" s="31"/>
    </row>
    <row r="55" spans="1:37" x14ac:dyDescent="0.25">
      <c r="A55" s="8">
        <f>A50</f>
        <v>0</v>
      </c>
      <c r="B55" s="9">
        <f>B50</f>
        <v>0</v>
      </c>
      <c r="C55" s="8">
        <f>C50</f>
        <v>0</v>
      </c>
      <c r="D55" s="78">
        <f>D50</f>
        <v>0</v>
      </c>
      <c r="E55" s="78">
        <f>E50</f>
        <v>0</v>
      </c>
      <c r="F55" s="32"/>
      <c r="G55" s="46"/>
      <c r="H55" s="88"/>
      <c r="I55" s="88"/>
      <c r="J55" s="48"/>
      <c r="K55" s="88"/>
      <c r="L55" s="88"/>
      <c r="M55" s="88"/>
      <c r="N55" s="88"/>
      <c r="O55" s="88"/>
      <c r="P55" s="46"/>
      <c r="Q55" s="88"/>
      <c r="R55" s="88"/>
      <c r="S55" s="88"/>
      <c r="T55" s="88"/>
      <c r="U55" s="88"/>
      <c r="V55" s="88"/>
      <c r="W55" s="88"/>
      <c r="X55" s="48"/>
      <c r="Y55" s="86"/>
      <c r="Z55" s="86"/>
      <c r="AA55" s="29"/>
      <c r="AB55" s="30"/>
      <c r="AC55" s="31">
        <v>2</v>
      </c>
      <c r="AD55" s="59">
        <v>44013</v>
      </c>
      <c r="AE55" s="59">
        <v>44043</v>
      </c>
      <c r="AF55" s="60">
        <f t="shared" si="14"/>
        <v>0</v>
      </c>
      <c r="AG55" s="61">
        <f t="shared" si="15"/>
        <v>0</v>
      </c>
      <c r="AH55" s="61">
        <f t="shared" si="16"/>
        <v>0</v>
      </c>
      <c r="AI55" s="62"/>
      <c r="AJ55" s="31"/>
      <c r="AK55" s="31"/>
    </row>
    <row r="56" spans="1:37" x14ac:dyDescent="0.25">
      <c r="A56" s="8">
        <f>A50</f>
        <v>0</v>
      </c>
      <c r="B56" s="9">
        <f>B50</f>
        <v>0</v>
      </c>
      <c r="C56" s="8">
        <f>C50</f>
        <v>0</v>
      </c>
      <c r="D56" s="78">
        <f>D50</f>
        <v>0</v>
      </c>
      <c r="E56" s="78">
        <f>E50</f>
        <v>0</v>
      </c>
      <c r="F56" s="32"/>
      <c r="G56" s="46"/>
      <c r="H56" s="88"/>
      <c r="I56" s="88"/>
      <c r="J56" s="48"/>
      <c r="K56" s="88"/>
      <c r="L56" s="88"/>
      <c r="M56" s="88"/>
      <c r="N56" s="88"/>
      <c r="O56" s="88"/>
      <c r="P56" s="46"/>
      <c r="Q56" s="88"/>
      <c r="R56" s="88"/>
      <c r="S56" s="88"/>
      <c r="T56" s="88"/>
      <c r="U56" s="88"/>
      <c r="V56" s="88"/>
      <c r="W56" s="88"/>
      <c r="X56" s="48"/>
      <c r="Y56" s="86"/>
      <c r="Z56" s="86"/>
      <c r="AA56" s="29"/>
      <c r="AB56" s="30"/>
      <c r="AC56" s="31">
        <v>3</v>
      </c>
      <c r="AD56" s="59">
        <v>44044</v>
      </c>
      <c r="AE56" s="59">
        <v>44074</v>
      </c>
      <c r="AF56" s="60">
        <f t="shared" si="14"/>
        <v>0</v>
      </c>
      <c r="AG56" s="61">
        <f t="shared" si="15"/>
        <v>0</v>
      </c>
      <c r="AH56" s="61">
        <f t="shared" si="16"/>
        <v>0</v>
      </c>
      <c r="AI56" s="62"/>
      <c r="AJ56" s="31"/>
      <c r="AK56" s="31"/>
    </row>
    <row r="57" spans="1:37" x14ac:dyDescent="0.25">
      <c r="A57" s="8">
        <f>A50</f>
        <v>0</v>
      </c>
      <c r="B57" s="9">
        <f>B50</f>
        <v>0</v>
      </c>
      <c r="C57" s="8">
        <f>C50</f>
        <v>0</v>
      </c>
      <c r="D57" s="78">
        <f>D50</f>
        <v>0</v>
      </c>
      <c r="E57" s="78">
        <f>E50</f>
        <v>0</v>
      </c>
      <c r="F57" s="32"/>
      <c r="G57" s="46"/>
      <c r="H57" s="88"/>
      <c r="I57" s="88"/>
      <c r="J57" s="48"/>
      <c r="K57" s="88"/>
      <c r="L57" s="88"/>
      <c r="M57" s="88"/>
      <c r="N57" s="88"/>
      <c r="O57" s="88"/>
      <c r="P57" s="46"/>
      <c r="Q57" s="88"/>
      <c r="R57" s="88"/>
      <c r="S57" s="88"/>
      <c r="T57" s="88"/>
      <c r="U57" s="88"/>
      <c r="V57" s="88"/>
      <c r="W57" s="88"/>
      <c r="X57" s="48"/>
      <c r="Y57" s="86"/>
      <c r="Z57" s="86"/>
      <c r="AA57" s="29"/>
      <c r="AB57" s="30"/>
      <c r="AC57" s="31">
        <v>3</v>
      </c>
      <c r="AD57" s="59">
        <v>44044</v>
      </c>
      <c r="AE57" s="59">
        <v>44074</v>
      </c>
      <c r="AF57" s="60">
        <f t="shared" si="14"/>
        <v>0</v>
      </c>
      <c r="AG57" s="61">
        <f t="shared" si="15"/>
        <v>0</v>
      </c>
      <c r="AH57" s="61">
        <f t="shared" si="16"/>
        <v>0</v>
      </c>
      <c r="AI57" s="62"/>
      <c r="AJ57" s="31"/>
      <c r="AK57" s="31"/>
    </row>
    <row r="58" spans="1:37" x14ac:dyDescent="0.25">
      <c r="A58" s="8">
        <f>A50</f>
        <v>0</v>
      </c>
      <c r="B58" s="9">
        <f>B50</f>
        <v>0</v>
      </c>
      <c r="C58" s="8">
        <f>C50</f>
        <v>0</v>
      </c>
      <c r="D58" s="78">
        <f>D50</f>
        <v>0</v>
      </c>
      <c r="E58" s="78">
        <f>E50</f>
        <v>0</v>
      </c>
      <c r="F58" s="32"/>
      <c r="G58" s="46"/>
      <c r="H58" s="88"/>
      <c r="I58" s="88"/>
      <c r="J58" s="48"/>
      <c r="K58" s="88"/>
      <c r="L58" s="88"/>
      <c r="M58" s="88"/>
      <c r="N58" s="88"/>
      <c r="O58" s="88"/>
      <c r="P58" s="46"/>
      <c r="Q58" s="88"/>
      <c r="R58" s="88"/>
      <c r="S58" s="88"/>
      <c r="T58" s="88"/>
      <c r="U58" s="88"/>
      <c r="V58" s="88"/>
      <c r="W58" s="88"/>
      <c r="X58" s="48"/>
      <c r="Y58" s="86"/>
      <c r="Z58" s="86"/>
      <c r="AA58" s="29"/>
      <c r="AB58" s="30"/>
      <c r="AC58" s="31">
        <v>3</v>
      </c>
      <c r="AD58" s="59">
        <v>44044</v>
      </c>
      <c r="AE58" s="59">
        <v>44074</v>
      </c>
      <c r="AF58" s="60">
        <f t="shared" si="14"/>
        <v>0</v>
      </c>
      <c r="AG58" s="61">
        <f t="shared" si="15"/>
        <v>0</v>
      </c>
      <c r="AH58" s="61">
        <f t="shared" si="16"/>
        <v>0</v>
      </c>
      <c r="AI58" s="62"/>
      <c r="AJ58" s="31"/>
      <c r="AK58" s="31"/>
    </row>
    <row r="59" spans="1:37" x14ac:dyDescent="0.25">
      <c r="A59" s="8">
        <f>A50</f>
        <v>0</v>
      </c>
      <c r="B59" s="9">
        <f>B50</f>
        <v>0</v>
      </c>
      <c r="C59" s="8">
        <f>C50</f>
        <v>0</v>
      </c>
      <c r="D59" s="78">
        <f>D50</f>
        <v>0</v>
      </c>
      <c r="E59" s="78">
        <f>E50</f>
        <v>0</v>
      </c>
      <c r="F59" s="32"/>
      <c r="G59" s="46"/>
      <c r="H59" s="88"/>
      <c r="I59" s="88"/>
      <c r="J59" s="48"/>
      <c r="K59" s="88"/>
      <c r="L59" s="88"/>
      <c r="M59" s="88"/>
      <c r="N59" s="88"/>
      <c r="O59" s="88"/>
      <c r="P59" s="46"/>
      <c r="Q59" s="88"/>
      <c r="R59" s="88"/>
      <c r="S59" s="88"/>
      <c r="T59" s="88"/>
      <c r="U59" s="88"/>
      <c r="V59" s="88"/>
      <c r="W59" s="88"/>
      <c r="X59" s="48"/>
      <c r="Y59" s="86"/>
      <c r="Z59" s="86"/>
      <c r="AA59" s="29"/>
      <c r="AB59" s="30"/>
      <c r="AC59" s="31">
        <v>4</v>
      </c>
      <c r="AD59" s="59">
        <v>44075</v>
      </c>
      <c r="AE59" s="59">
        <v>44089</v>
      </c>
      <c r="AF59" s="60">
        <f>AH59*AI59</f>
        <v>0</v>
      </c>
      <c r="AG59" s="61">
        <f t="shared" si="15"/>
        <v>0</v>
      </c>
      <c r="AH59" s="61">
        <f t="shared" si="16"/>
        <v>0</v>
      </c>
      <c r="AI59" s="62"/>
      <c r="AJ59" s="31"/>
      <c r="AK59" s="31"/>
    </row>
    <row r="60" spans="1:37" x14ac:dyDescent="0.25">
      <c r="A60" s="8">
        <f>A50</f>
        <v>0</v>
      </c>
      <c r="B60" s="9">
        <f>B50</f>
        <v>0</v>
      </c>
      <c r="C60" s="8">
        <f>C50</f>
        <v>0</v>
      </c>
      <c r="D60" s="78">
        <f>D50</f>
        <v>0</v>
      </c>
      <c r="E60" s="78">
        <f>E50</f>
        <v>0</v>
      </c>
      <c r="F60" s="32"/>
      <c r="G60" s="46"/>
      <c r="H60" s="88"/>
      <c r="I60" s="88"/>
      <c r="J60" s="48"/>
      <c r="K60" s="88"/>
      <c r="L60" s="88"/>
      <c r="M60" s="88"/>
      <c r="N60" s="88"/>
      <c r="O60" s="88"/>
      <c r="P60" s="46"/>
      <c r="Q60" s="88"/>
      <c r="R60" s="88"/>
      <c r="S60" s="88"/>
      <c r="T60" s="88"/>
      <c r="U60" s="88"/>
      <c r="V60" s="88"/>
      <c r="W60" s="88"/>
      <c r="X60" s="48"/>
      <c r="Y60" s="86"/>
      <c r="Z60" s="86"/>
      <c r="AA60" s="29"/>
      <c r="AB60" s="30"/>
      <c r="AC60" s="31">
        <v>4</v>
      </c>
      <c r="AD60" s="59">
        <v>44075</v>
      </c>
      <c r="AE60" s="59">
        <v>44089</v>
      </c>
      <c r="AF60" s="60">
        <f t="shared" ref="AF60:AF61" si="17">AH60*AI60</f>
        <v>0</v>
      </c>
      <c r="AG60" s="61">
        <f t="shared" si="15"/>
        <v>0</v>
      </c>
      <c r="AH60" s="61">
        <f t="shared" si="16"/>
        <v>0</v>
      </c>
      <c r="AI60" s="62"/>
      <c r="AJ60" s="31"/>
      <c r="AK60" s="31"/>
    </row>
    <row r="61" spans="1:37" x14ac:dyDescent="0.25">
      <c r="A61" s="8">
        <f>A50</f>
        <v>0</v>
      </c>
      <c r="B61" s="9">
        <f>B50</f>
        <v>0</v>
      </c>
      <c r="C61" s="8">
        <f>C50</f>
        <v>0</v>
      </c>
      <c r="D61" s="78">
        <f>D50</f>
        <v>0</v>
      </c>
      <c r="E61" s="78">
        <f>E50</f>
        <v>0</v>
      </c>
      <c r="F61" s="39"/>
      <c r="G61" s="46"/>
      <c r="H61" s="88"/>
      <c r="I61" s="88"/>
      <c r="J61" s="48"/>
      <c r="K61" s="88"/>
      <c r="L61" s="88"/>
      <c r="M61" s="88"/>
      <c r="N61" s="88"/>
      <c r="O61" s="88"/>
      <c r="P61" s="46"/>
      <c r="Q61" s="88"/>
      <c r="R61" s="88"/>
      <c r="S61" s="88"/>
      <c r="T61" s="88"/>
      <c r="U61" s="88"/>
      <c r="V61" s="88"/>
      <c r="W61" s="88"/>
      <c r="X61" s="48"/>
      <c r="Y61" s="86"/>
      <c r="Z61" s="86"/>
      <c r="AA61" s="29"/>
      <c r="AB61" s="30"/>
      <c r="AC61" s="31">
        <v>4</v>
      </c>
      <c r="AD61" s="59">
        <v>44075</v>
      </c>
      <c r="AE61" s="59">
        <v>44089</v>
      </c>
      <c r="AF61" s="60">
        <f t="shared" si="17"/>
        <v>0</v>
      </c>
      <c r="AG61" s="61">
        <f t="shared" si="15"/>
        <v>0</v>
      </c>
      <c r="AH61" s="61">
        <f t="shared" si="16"/>
        <v>0</v>
      </c>
      <c r="AI61" s="62"/>
      <c r="AJ61" s="31"/>
      <c r="AK61" s="31"/>
    </row>
    <row r="62" spans="1:37" x14ac:dyDescent="0.25">
      <c r="C62" s="14"/>
      <c r="D62" s="79"/>
      <c r="F62" s="11"/>
      <c r="G62" s="15"/>
      <c r="H62" s="16"/>
      <c r="I62" s="16"/>
      <c r="J62" s="16"/>
      <c r="K62" s="15"/>
      <c r="L62" s="15"/>
      <c r="M62" s="15"/>
      <c r="N62" s="15"/>
      <c r="O62" s="15"/>
      <c r="P62" s="1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D62" s="63"/>
      <c r="AE62" s="64"/>
      <c r="AF62" s="65"/>
      <c r="AG62" s="66"/>
      <c r="AH62" s="67"/>
      <c r="AI62" s="68"/>
    </row>
    <row r="63" spans="1:37" x14ac:dyDescent="0.25">
      <c r="A63" s="17" t="s">
        <v>17</v>
      </c>
      <c r="C63" s="14"/>
      <c r="D63" s="79"/>
      <c r="F63" s="11"/>
      <c r="G63" s="15"/>
      <c r="H63" s="18"/>
      <c r="I63" s="18"/>
      <c r="J63" s="18"/>
      <c r="K63" s="19"/>
      <c r="L63" s="19"/>
      <c r="M63" s="19"/>
      <c r="N63" s="19"/>
      <c r="O63" s="19"/>
      <c r="P63" s="19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D63" s="69"/>
      <c r="AE63" s="70"/>
      <c r="AF63" s="71">
        <f>SUM(AF50:AF62)</f>
        <v>0</v>
      </c>
      <c r="AG63" s="66"/>
      <c r="AH63" s="66"/>
      <c r="AI63" s="72">
        <f>SUM(AI50:AI61)</f>
        <v>0</v>
      </c>
    </row>
    <row r="64" spans="1:37" x14ac:dyDescent="0.25">
      <c r="G64" s="15"/>
    </row>
    <row r="65" spans="1:37" x14ac:dyDescent="0.25">
      <c r="G65" s="15"/>
    </row>
    <row r="66" spans="1:37" x14ac:dyDescent="0.25">
      <c r="A66" s="1"/>
      <c r="B66" s="2"/>
      <c r="C66" s="1"/>
      <c r="D66" s="77"/>
      <c r="E66" s="77"/>
      <c r="F66" s="84"/>
      <c r="G66" s="47"/>
      <c r="H66" s="90"/>
      <c r="I66" s="90"/>
      <c r="J66" s="49"/>
      <c r="K66" s="90"/>
      <c r="L66" s="90"/>
      <c r="M66" s="90"/>
      <c r="N66" s="90"/>
      <c r="O66" s="90"/>
      <c r="P66" s="47"/>
      <c r="Q66" s="90"/>
      <c r="R66" s="90"/>
      <c r="S66" s="90"/>
      <c r="T66" s="90"/>
      <c r="U66" s="90"/>
      <c r="V66" s="90"/>
      <c r="W66" s="90"/>
      <c r="X66" s="49"/>
      <c r="Y66" s="87"/>
      <c r="Z66" s="87"/>
      <c r="AA66" s="43"/>
      <c r="AB66" s="44"/>
      <c r="AC66" s="45">
        <v>1</v>
      </c>
      <c r="AD66" s="55">
        <v>43998</v>
      </c>
      <c r="AE66" s="55">
        <v>44012</v>
      </c>
      <c r="AF66" s="56">
        <f>AG66*AI66</f>
        <v>0</v>
      </c>
      <c r="AG66" s="57">
        <f>D66/9</f>
        <v>0</v>
      </c>
      <c r="AH66" s="57">
        <f>E66/9</f>
        <v>0</v>
      </c>
      <c r="AI66" s="58"/>
      <c r="AJ66" s="45"/>
      <c r="AK66" s="45"/>
    </row>
    <row r="67" spans="1:37" x14ac:dyDescent="0.25">
      <c r="A67" s="8">
        <f>A66</f>
        <v>0</v>
      </c>
      <c r="B67" s="9">
        <f>B66</f>
        <v>0</v>
      </c>
      <c r="C67" s="8">
        <f>C66</f>
        <v>0</v>
      </c>
      <c r="D67" s="78">
        <f>D66</f>
        <v>0</v>
      </c>
      <c r="E67" s="78">
        <f>E66</f>
        <v>0</v>
      </c>
      <c r="F67" s="85"/>
      <c r="G67" s="46"/>
      <c r="H67" s="88"/>
      <c r="I67" s="88"/>
      <c r="J67" s="48"/>
      <c r="K67" s="88"/>
      <c r="L67" s="88"/>
      <c r="M67" s="88"/>
      <c r="N67" s="88"/>
      <c r="O67" s="88"/>
      <c r="P67" s="46"/>
      <c r="Q67" s="88"/>
      <c r="R67" s="88"/>
      <c r="S67" s="88"/>
      <c r="T67" s="88"/>
      <c r="U67" s="88"/>
      <c r="V67" s="88"/>
      <c r="W67" s="88"/>
      <c r="X67" s="48"/>
      <c r="Y67" s="86"/>
      <c r="Z67" s="86"/>
      <c r="AA67" s="29"/>
      <c r="AB67" s="30"/>
      <c r="AC67" s="31">
        <v>1</v>
      </c>
      <c r="AD67" s="59">
        <v>43998</v>
      </c>
      <c r="AE67" s="59">
        <v>44012</v>
      </c>
      <c r="AF67" s="60">
        <f t="shared" ref="AF67:AF74" si="18">AG67*AI67</f>
        <v>0</v>
      </c>
      <c r="AG67" s="61">
        <f t="shared" ref="AG67:AG77" si="19">D67/9</f>
        <v>0</v>
      </c>
      <c r="AH67" s="61">
        <f t="shared" ref="AH67:AH77" si="20">E67/9</f>
        <v>0</v>
      </c>
      <c r="AI67" s="62"/>
      <c r="AJ67" s="31"/>
      <c r="AK67" s="31"/>
    </row>
    <row r="68" spans="1:37" x14ac:dyDescent="0.25">
      <c r="A68" s="8">
        <f>A66</f>
        <v>0</v>
      </c>
      <c r="B68" s="9">
        <f>B66</f>
        <v>0</v>
      </c>
      <c r="C68" s="8">
        <f>C66</f>
        <v>0</v>
      </c>
      <c r="D68" s="78">
        <f>D66</f>
        <v>0</v>
      </c>
      <c r="E68" s="78">
        <f>E66</f>
        <v>0</v>
      </c>
      <c r="F68" s="85"/>
      <c r="G68" s="46"/>
      <c r="H68" s="88"/>
      <c r="I68" s="88"/>
      <c r="J68" s="48"/>
      <c r="K68" s="88"/>
      <c r="L68" s="88"/>
      <c r="M68" s="88"/>
      <c r="N68" s="88"/>
      <c r="O68" s="88"/>
      <c r="P68" s="46"/>
      <c r="Q68" s="88"/>
      <c r="R68" s="88"/>
      <c r="S68" s="88"/>
      <c r="T68" s="88"/>
      <c r="U68" s="88"/>
      <c r="V68" s="88"/>
      <c r="W68" s="88"/>
      <c r="X68" s="48"/>
      <c r="Y68" s="86"/>
      <c r="Z68" s="86"/>
      <c r="AA68" s="29"/>
      <c r="AB68" s="30"/>
      <c r="AC68" s="31">
        <v>1</v>
      </c>
      <c r="AD68" s="59">
        <v>43998</v>
      </c>
      <c r="AE68" s="59">
        <v>44012</v>
      </c>
      <c r="AF68" s="60">
        <f t="shared" si="18"/>
        <v>0</v>
      </c>
      <c r="AG68" s="61">
        <f t="shared" si="19"/>
        <v>0</v>
      </c>
      <c r="AH68" s="61">
        <f t="shared" si="20"/>
        <v>0</v>
      </c>
      <c r="AI68" s="62"/>
      <c r="AJ68" s="31"/>
      <c r="AK68" s="31"/>
    </row>
    <row r="69" spans="1:37" x14ac:dyDescent="0.25">
      <c r="A69" s="8">
        <f>A66</f>
        <v>0</v>
      </c>
      <c r="B69" s="9">
        <f>B66</f>
        <v>0</v>
      </c>
      <c r="C69" s="8">
        <f>C66</f>
        <v>0</v>
      </c>
      <c r="D69" s="78">
        <f>D66</f>
        <v>0</v>
      </c>
      <c r="E69" s="78">
        <f>E66</f>
        <v>0</v>
      </c>
      <c r="F69" s="32"/>
      <c r="G69" s="46"/>
      <c r="H69" s="88"/>
      <c r="I69" s="88"/>
      <c r="J69" s="48"/>
      <c r="K69" s="88"/>
      <c r="L69" s="88"/>
      <c r="M69" s="88"/>
      <c r="N69" s="88"/>
      <c r="O69" s="88"/>
      <c r="P69" s="46"/>
      <c r="Q69" s="88"/>
      <c r="R69" s="88"/>
      <c r="S69" s="88"/>
      <c r="T69" s="88"/>
      <c r="U69" s="88"/>
      <c r="V69" s="88"/>
      <c r="W69" s="88"/>
      <c r="X69" s="48"/>
      <c r="Y69" s="86"/>
      <c r="Z69" s="86"/>
      <c r="AA69" s="29"/>
      <c r="AB69" s="30"/>
      <c r="AC69" s="31">
        <v>2</v>
      </c>
      <c r="AD69" s="59">
        <v>44013</v>
      </c>
      <c r="AE69" s="59">
        <v>44043</v>
      </c>
      <c r="AF69" s="60">
        <f t="shared" si="18"/>
        <v>0</v>
      </c>
      <c r="AG69" s="61">
        <f t="shared" si="19"/>
        <v>0</v>
      </c>
      <c r="AH69" s="61">
        <f t="shared" si="20"/>
        <v>0</v>
      </c>
      <c r="AI69" s="62"/>
      <c r="AJ69" s="31"/>
      <c r="AK69" s="31"/>
    </row>
    <row r="70" spans="1:37" x14ac:dyDescent="0.25">
      <c r="A70" s="8">
        <f>A66</f>
        <v>0</v>
      </c>
      <c r="B70" s="9">
        <f>B66</f>
        <v>0</v>
      </c>
      <c r="C70" s="8">
        <f>C66</f>
        <v>0</v>
      </c>
      <c r="D70" s="78">
        <f>D66</f>
        <v>0</v>
      </c>
      <c r="E70" s="78">
        <f>E66</f>
        <v>0</v>
      </c>
      <c r="F70" s="32"/>
      <c r="G70" s="46"/>
      <c r="H70" s="88"/>
      <c r="I70" s="88"/>
      <c r="J70" s="48"/>
      <c r="K70" s="88"/>
      <c r="L70" s="88"/>
      <c r="M70" s="88"/>
      <c r="N70" s="88"/>
      <c r="O70" s="88"/>
      <c r="P70" s="46"/>
      <c r="Q70" s="88"/>
      <c r="R70" s="88"/>
      <c r="S70" s="88"/>
      <c r="T70" s="88"/>
      <c r="U70" s="88"/>
      <c r="V70" s="88"/>
      <c r="W70" s="88"/>
      <c r="X70" s="48"/>
      <c r="Y70" s="86"/>
      <c r="Z70" s="86"/>
      <c r="AA70" s="29"/>
      <c r="AB70" s="30"/>
      <c r="AC70" s="31">
        <v>2</v>
      </c>
      <c r="AD70" s="59">
        <v>44013</v>
      </c>
      <c r="AE70" s="59">
        <v>44043</v>
      </c>
      <c r="AF70" s="60">
        <f t="shared" si="18"/>
        <v>0</v>
      </c>
      <c r="AG70" s="61">
        <f t="shared" si="19"/>
        <v>0</v>
      </c>
      <c r="AH70" s="61">
        <f t="shared" si="20"/>
        <v>0</v>
      </c>
      <c r="AI70" s="62"/>
      <c r="AJ70" s="31"/>
      <c r="AK70" s="31"/>
    </row>
    <row r="71" spans="1:37" x14ac:dyDescent="0.25">
      <c r="A71" s="8">
        <f>A66</f>
        <v>0</v>
      </c>
      <c r="B71" s="9">
        <f>B66</f>
        <v>0</v>
      </c>
      <c r="C71" s="8">
        <f>C66</f>
        <v>0</v>
      </c>
      <c r="D71" s="78">
        <f>D66</f>
        <v>0</v>
      </c>
      <c r="E71" s="78">
        <f>E66</f>
        <v>0</v>
      </c>
      <c r="F71" s="32"/>
      <c r="G71" s="46"/>
      <c r="H71" s="88"/>
      <c r="I71" s="88"/>
      <c r="J71" s="48"/>
      <c r="K71" s="88"/>
      <c r="L71" s="88"/>
      <c r="M71" s="88"/>
      <c r="N71" s="88"/>
      <c r="O71" s="88"/>
      <c r="P71" s="46"/>
      <c r="Q71" s="88"/>
      <c r="R71" s="88"/>
      <c r="S71" s="88"/>
      <c r="T71" s="88"/>
      <c r="U71" s="88"/>
      <c r="V71" s="88"/>
      <c r="W71" s="88"/>
      <c r="X71" s="48"/>
      <c r="Y71" s="86"/>
      <c r="Z71" s="86"/>
      <c r="AA71" s="29"/>
      <c r="AB71" s="30"/>
      <c r="AC71" s="31">
        <v>2</v>
      </c>
      <c r="AD71" s="59">
        <v>44013</v>
      </c>
      <c r="AE71" s="59">
        <v>44043</v>
      </c>
      <c r="AF71" s="60">
        <f t="shared" si="18"/>
        <v>0</v>
      </c>
      <c r="AG71" s="61">
        <f t="shared" si="19"/>
        <v>0</v>
      </c>
      <c r="AH71" s="61">
        <f t="shared" si="20"/>
        <v>0</v>
      </c>
      <c r="AI71" s="62"/>
      <c r="AJ71" s="31"/>
      <c r="AK71" s="31"/>
    </row>
    <row r="72" spans="1:37" x14ac:dyDescent="0.25">
      <c r="A72" s="8">
        <f>A66</f>
        <v>0</v>
      </c>
      <c r="B72" s="9">
        <f>B66</f>
        <v>0</v>
      </c>
      <c r="C72" s="8">
        <f>C66</f>
        <v>0</v>
      </c>
      <c r="D72" s="78">
        <f>D66</f>
        <v>0</v>
      </c>
      <c r="E72" s="78">
        <f>E66</f>
        <v>0</v>
      </c>
      <c r="F72" s="32"/>
      <c r="G72" s="46"/>
      <c r="H72" s="88"/>
      <c r="I72" s="88"/>
      <c r="J72" s="48"/>
      <c r="K72" s="88"/>
      <c r="L72" s="88"/>
      <c r="M72" s="88"/>
      <c r="N72" s="88"/>
      <c r="O72" s="88"/>
      <c r="P72" s="46"/>
      <c r="Q72" s="88"/>
      <c r="R72" s="88"/>
      <c r="S72" s="88"/>
      <c r="T72" s="88"/>
      <c r="U72" s="88"/>
      <c r="V72" s="88"/>
      <c r="W72" s="88"/>
      <c r="X72" s="48"/>
      <c r="Y72" s="86"/>
      <c r="Z72" s="86"/>
      <c r="AA72" s="29"/>
      <c r="AB72" s="30"/>
      <c r="AC72" s="31">
        <v>3</v>
      </c>
      <c r="AD72" s="59">
        <v>44044</v>
      </c>
      <c r="AE72" s="59">
        <v>44074</v>
      </c>
      <c r="AF72" s="60">
        <f t="shared" si="18"/>
        <v>0</v>
      </c>
      <c r="AG72" s="61">
        <f t="shared" si="19"/>
        <v>0</v>
      </c>
      <c r="AH72" s="61">
        <f t="shared" si="20"/>
        <v>0</v>
      </c>
      <c r="AI72" s="62"/>
      <c r="AJ72" s="31"/>
      <c r="AK72" s="31"/>
    </row>
    <row r="73" spans="1:37" x14ac:dyDescent="0.25">
      <c r="A73" s="8">
        <f>A66</f>
        <v>0</v>
      </c>
      <c r="B73" s="9">
        <f>B66</f>
        <v>0</v>
      </c>
      <c r="C73" s="8">
        <f>C66</f>
        <v>0</v>
      </c>
      <c r="D73" s="78">
        <f>D66</f>
        <v>0</v>
      </c>
      <c r="E73" s="78">
        <f>E66</f>
        <v>0</v>
      </c>
      <c r="F73" s="32"/>
      <c r="G73" s="46"/>
      <c r="H73" s="88"/>
      <c r="I73" s="88"/>
      <c r="J73" s="48"/>
      <c r="K73" s="88"/>
      <c r="L73" s="88"/>
      <c r="M73" s="88"/>
      <c r="N73" s="88"/>
      <c r="O73" s="88"/>
      <c r="P73" s="46"/>
      <c r="Q73" s="88"/>
      <c r="R73" s="88"/>
      <c r="S73" s="88"/>
      <c r="T73" s="88"/>
      <c r="U73" s="88"/>
      <c r="V73" s="88"/>
      <c r="W73" s="88"/>
      <c r="X73" s="48"/>
      <c r="Y73" s="86"/>
      <c r="Z73" s="86"/>
      <c r="AA73" s="29"/>
      <c r="AB73" s="30"/>
      <c r="AC73" s="31">
        <v>3</v>
      </c>
      <c r="AD73" s="59">
        <v>44044</v>
      </c>
      <c r="AE73" s="59">
        <v>44074</v>
      </c>
      <c r="AF73" s="60">
        <f t="shared" si="18"/>
        <v>0</v>
      </c>
      <c r="AG73" s="61">
        <f t="shared" si="19"/>
        <v>0</v>
      </c>
      <c r="AH73" s="61">
        <f t="shared" si="20"/>
        <v>0</v>
      </c>
      <c r="AI73" s="62"/>
      <c r="AJ73" s="31"/>
      <c r="AK73" s="31"/>
    </row>
    <row r="74" spans="1:37" x14ac:dyDescent="0.25">
      <c r="A74" s="8">
        <f>A66</f>
        <v>0</v>
      </c>
      <c r="B74" s="9">
        <f>B66</f>
        <v>0</v>
      </c>
      <c r="C74" s="8">
        <f>C66</f>
        <v>0</v>
      </c>
      <c r="D74" s="78">
        <f>D66</f>
        <v>0</v>
      </c>
      <c r="E74" s="78">
        <f>E66</f>
        <v>0</v>
      </c>
      <c r="F74" s="32"/>
      <c r="G74" s="46"/>
      <c r="H74" s="88"/>
      <c r="I74" s="88"/>
      <c r="J74" s="48"/>
      <c r="K74" s="88"/>
      <c r="L74" s="88"/>
      <c r="M74" s="88"/>
      <c r="N74" s="88"/>
      <c r="O74" s="88"/>
      <c r="P74" s="46"/>
      <c r="Q74" s="88"/>
      <c r="R74" s="88"/>
      <c r="S74" s="88"/>
      <c r="T74" s="88"/>
      <c r="U74" s="88"/>
      <c r="V74" s="88"/>
      <c r="W74" s="88"/>
      <c r="X74" s="48"/>
      <c r="Y74" s="86"/>
      <c r="Z74" s="86"/>
      <c r="AA74" s="29"/>
      <c r="AB74" s="30"/>
      <c r="AC74" s="31">
        <v>3</v>
      </c>
      <c r="AD74" s="59">
        <v>44044</v>
      </c>
      <c r="AE74" s="59">
        <v>44074</v>
      </c>
      <c r="AF74" s="60">
        <f t="shared" si="18"/>
        <v>0</v>
      </c>
      <c r="AG74" s="61">
        <f t="shared" si="19"/>
        <v>0</v>
      </c>
      <c r="AH74" s="61">
        <f t="shared" si="20"/>
        <v>0</v>
      </c>
      <c r="AI74" s="62"/>
      <c r="AJ74" s="31"/>
      <c r="AK74" s="31"/>
    </row>
    <row r="75" spans="1:37" x14ac:dyDescent="0.25">
      <c r="A75" s="8">
        <f>A66</f>
        <v>0</v>
      </c>
      <c r="B75" s="9">
        <f>B66</f>
        <v>0</v>
      </c>
      <c r="C75" s="8">
        <f>C66</f>
        <v>0</v>
      </c>
      <c r="D75" s="78">
        <f>D66</f>
        <v>0</v>
      </c>
      <c r="E75" s="78">
        <f>E66</f>
        <v>0</v>
      </c>
      <c r="F75" s="32"/>
      <c r="G75" s="46"/>
      <c r="H75" s="88"/>
      <c r="I75" s="88"/>
      <c r="J75" s="48"/>
      <c r="K75" s="88"/>
      <c r="L75" s="88"/>
      <c r="M75" s="88"/>
      <c r="N75" s="88"/>
      <c r="O75" s="88"/>
      <c r="P75" s="46"/>
      <c r="Q75" s="88"/>
      <c r="R75" s="88"/>
      <c r="S75" s="88"/>
      <c r="T75" s="88"/>
      <c r="U75" s="88"/>
      <c r="V75" s="88"/>
      <c r="W75" s="88"/>
      <c r="X75" s="48"/>
      <c r="Y75" s="86"/>
      <c r="Z75" s="86"/>
      <c r="AA75" s="29"/>
      <c r="AB75" s="30"/>
      <c r="AC75" s="31">
        <v>4</v>
      </c>
      <c r="AD75" s="59">
        <v>44075</v>
      </c>
      <c r="AE75" s="59">
        <v>44089</v>
      </c>
      <c r="AF75" s="60">
        <f>AH75*AI75</f>
        <v>0</v>
      </c>
      <c r="AG75" s="61">
        <f t="shared" si="19"/>
        <v>0</v>
      </c>
      <c r="AH75" s="61">
        <f t="shared" si="20"/>
        <v>0</v>
      </c>
      <c r="AI75" s="62"/>
      <c r="AJ75" s="31"/>
      <c r="AK75" s="31"/>
    </row>
    <row r="76" spans="1:37" x14ac:dyDescent="0.25">
      <c r="A76" s="8">
        <f>A66</f>
        <v>0</v>
      </c>
      <c r="B76" s="9">
        <f>B66</f>
        <v>0</v>
      </c>
      <c r="C76" s="8">
        <f>C66</f>
        <v>0</v>
      </c>
      <c r="D76" s="78">
        <f>D66</f>
        <v>0</v>
      </c>
      <c r="E76" s="78">
        <f>E66</f>
        <v>0</v>
      </c>
      <c r="F76" s="32"/>
      <c r="G76" s="46"/>
      <c r="H76" s="88"/>
      <c r="I76" s="88"/>
      <c r="J76" s="48"/>
      <c r="K76" s="88"/>
      <c r="L76" s="88"/>
      <c r="M76" s="88"/>
      <c r="N76" s="88"/>
      <c r="O76" s="88"/>
      <c r="P76" s="46"/>
      <c r="Q76" s="88"/>
      <c r="R76" s="88"/>
      <c r="S76" s="88"/>
      <c r="T76" s="88"/>
      <c r="U76" s="88"/>
      <c r="V76" s="88"/>
      <c r="W76" s="88"/>
      <c r="X76" s="48"/>
      <c r="Y76" s="86"/>
      <c r="Z76" s="86"/>
      <c r="AA76" s="29"/>
      <c r="AB76" s="30"/>
      <c r="AC76" s="31">
        <v>4</v>
      </c>
      <c r="AD76" s="59">
        <v>44075</v>
      </c>
      <c r="AE76" s="59">
        <v>44089</v>
      </c>
      <c r="AF76" s="60">
        <f t="shared" ref="AF76:AF77" si="21">AH76*AI76</f>
        <v>0</v>
      </c>
      <c r="AG76" s="61">
        <f t="shared" si="19"/>
        <v>0</v>
      </c>
      <c r="AH76" s="61">
        <f t="shared" si="20"/>
        <v>0</v>
      </c>
      <c r="AI76" s="62"/>
      <c r="AJ76" s="31"/>
      <c r="AK76" s="31"/>
    </row>
    <row r="77" spans="1:37" x14ac:dyDescent="0.25">
      <c r="A77" s="8">
        <f>A66</f>
        <v>0</v>
      </c>
      <c r="B77" s="9">
        <f>B66</f>
        <v>0</v>
      </c>
      <c r="C77" s="8">
        <f>C66</f>
        <v>0</v>
      </c>
      <c r="D77" s="78">
        <f>D66</f>
        <v>0</v>
      </c>
      <c r="E77" s="78">
        <f>E66</f>
        <v>0</v>
      </c>
      <c r="F77" s="39"/>
      <c r="G77" s="46"/>
      <c r="H77" s="88"/>
      <c r="I77" s="88"/>
      <c r="J77" s="48"/>
      <c r="K77" s="88"/>
      <c r="L77" s="88"/>
      <c r="M77" s="88"/>
      <c r="N77" s="88"/>
      <c r="O77" s="88"/>
      <c r="P77" s="46"/>
      <c r="Q77" s="88"/>
      <c r="R77" s="88"/>
      <c r="S77" s="88"/>
      <c r="T77" s="88"/>
      <c r="U77" s="88"/>
      <c r="V77" s="88"/>
      <c r="W77" s="88"/>
      <c r="X77" s="48"/>
      <c r="Y77" s="86"/>
      <c r="Z77" s="86"/>
      <c r="AA77" s="29"/>
      <c r="AB77" s="30"/>
      <c r="AC77" s="31">
        <v>4</v>
      </c>
      <c r="AD77" s="59">
        <v>44075</v>
      </c>
      <c r="AE77" s="59">
        <v>44089</v>
      </c>
      <c r="AF77" s="60">
        <f t="shared" si="21"/>
        <v>0</v>
      </c>
      <c r="AG77" s="61">
        <f t="shared" si="19"/>
        <v>0</v>
      </c>
      <c r="AH77" s="61">
        <f t="shared" si="20"/>
        <v>0</v>
      </c>
      <c r="AI77" s="62"/>
      <c r="AJ77" s="31"/>
      <c r="AK77" s="31"/>
    </row>
    <row r="78" spans="1:37" x14ac:dyDescent="0.25">
      <c r="C78" s="14"/>
      <c r="D78" s="79"/>
      <c r="F78" s="11"/>
      <c r="G78" s="15"/>
      <c r="H78" s="16"/>
      <c r="I78" s="16"/>
      <c r="J78" s="16"/>
      <c r="K78" s="15"/>
      <c r="L78" s="15"/>
      <c r="M78" s="15"/>
      <c r="N78" s="15"/>
      <c r="O78" s="15"/>
      <c r="P78" s="1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D78" s="63"/>
      <c r="AE78" s="64"/>
      <c r="AF78" s="65"/>
      <c r="AG78" s="66"/>
      <c r="AH78" s="66"/>
      <c r="AI78" s="68"/>
    </row>
    <row r="79" spans="1:37" x14ac:dyDescent="0.25">
      <c r="A79" s="17" t="s">
        <v>17</v>
      </c>
      <c r="C79" s="14"/>
      <c r="D79" s="79"/>
      <c r="F79" s="11"/>
      <c r="G79" s="15"/>
      <c r="H79" s="18"/>
      <c r="I79" s="18"/>
      <c r="J79" s="18"/>
      <c r="K79" s="19"/>
      <c r="L79" s="19"/>
      <c r="M79" s="19"/>
      <c r="N79" s="19"/>
      <c r="O79" s="19"/>
      <c r="P79" s="1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D79" s="69"/>
      <c r="AE79" s="70"/>
      <c r="AF79" s="71">
        <f>SUM(AF66:AF77)</f>
        <v>0</v>
      </c>
      <c r="AG79" s="66"/>
      <c r="AH79" s="66"/>
      <c r="AI79" s="72">
        <f>SUM(AI66:AI78)</f>
        <v>0</v>
      </c>
    </row>
    <row r="80" spans="1:37" x14ac:dyDescent="0.25">
      <c r="G80" s="15"/>
    </row>
    <row r="81" spans="1:37" x14ac:dyDescent="0.25">
      <c r="G81" s="15"/>
    </row>
    <row r="82" spans="1:37" x14ac:dyDescent="0.25">
      <c r="A82" s="1"/>
      <c r="B82" s="2"/>
      <c r="C82" s="1"/>
      <c r="D82" s="77"/>
      <c r="E82" s="77"/>
      <c r="F82" s="84"/>
      <c r="G82" s="47"/>
      <c r="H82" s="90"/>
      <c r="I82" s="90"/>
      <c r="J82" s="49"/>
      <c r="K82" s="90"/>
      <c r="L82" s="90"/>
      <c r="M82" s="90"/>
      <c r="N82" s="90"/>
      <c r="O82" s="90"/>
      <c r="P82" s="47"/>
      <c r="Q82" s="90"/>
      <c r="R82" s="90"/>
      <c r="S82" s="90"/>
      <c r="T82" s="90"/>
      <c r="U82" s="90"/>
      <c r="V82" s="90"/>
      <c r="W82" s="90"/>
      <c r="X82" s="49"/>
      <c r="Y82" s="87"/>
      <c r="Z82" s="87"/>
      <c r="AA82" s="43"/>
      <c r="AB82" s="44"/>
      <c r="AC82" s="45">
        <v>1</v>
      </c>
      <c r="AD82" s="55">
        <v>43998</v>
      </c>
      <c r="AE82" s="55">
        <v>44012</v>
      </c>
      <c r="AF82" s="56">
        <f>AG82*AI82</f>
        <v>0</v>
      </c>
      <c r="AG82" s="57">
        <f>D82/9</f>
        <v>0</v>
      </c>
      <c r="AH82" s="57">
        <f>E82/9</f>
        <v>0</v>
      </c>
      <c r="AI82" s="58"/>
      <c r="AJ82" s="45"/>
      <c r="AK82" s="45"/>
    </row>
    <row r="83" spans="1:37" x14ac:dyDescent="0.25">
      <c r="A83" s="8">
        <f>A82</f>
        <v>0</v>
      </c>
      <c r="B83" s="9">
        <f>B82</f>
        <v>0</v>
      </c>
      <c r="C83" s="8">
        <f>C82</f>
        <v>0</v>
      </c>
      <c r="D83" s="78">
        <f>D82</f>
        <v>0</v>
      </c>
      <c r="E83" s="78">
        <f>E82</f>
        <v>0</v>
      </c>
      <c r="F83" s="85"/>
      <c r="G83" s="46"/>
      <c r="H83" s="88"/>
      <c r="I83" s="88"/>
      <c r="J83" s="48"/>
      <c r="K83" s="88"/>
      <c r="L83" s="88"/>
      <c r="M83" s="88"/>
      <c r="N83" s="88"/>
      <c r="O83" s="88"/>
      <c r="P83" s="46"/>
      <c r="Q83" s="88"/>
      <c r="R83" s="88"/>
      <c r="S83" s="88"/>
      <c r="T83" s="88"/>
      <c r="U83" s="88"/>
      <c r="V83" s="88"/>
      <c r="W83" s="88"/>
      <c r="X83" s="48"/>
      <c r="Y83" s="86"/>
      <c r="Z83" s="86"/>
      <c r="AA83" s="29"/>
      <c r="AB83" s="30"/>
      <c r="AC83" s="31">
        <v>1</v>
      </c>
      <c r="AD83" s="59">
        <v>43998</v>
      </c>
      <c r="AE83" s="59">
        <v>44012</v>
      </c>
      <c r="AF83" s="60">
        <f t="shared" ref="AF83:AF90" si="22">AG83*AI83</f>
        <v>0</v>
      </c>
      <c r="AG83" s="61">
        <f t="shared" ref="AG83:AG93" si="23">D83/9</f>
        <v>0</v>
      </c>
      <c r="AH83" s="61">
        <f t="shared" ref="AH83:AH93" si="24">E83/9</f>
        <v>0</v>
      </c>
      <c r="AI83" s="62"/>
      <c r="AJ83" s="31"/>
      <c r="AK83" s="31"/>
    </row>
    <row r="84" spans="1:37" x14ac:dyDescent="0.25">
      <c r="A84" s="8">
        <f>A82</f>
        <v>0</v>
      </c>
      <c r="B84" s="9">
        <f>B82</f>
        <v>0</v>
      </c>
      <c r="C84" s="8">
        <f>C82</f>
        <v>0</v>
      </c>
      <c r="D84" s="78">
        <f>D82</f>
        <v>0</v>
      </c>
      <c r="E84" s="78">
        <f>E82</f>
        <v>0</v>
      </c>
      <c r="F84" s="85"/>
      <c r="G84" s="46"/>
      <c r="H84" s="88"/>
      <c r="I84" s="88"/>
      <c r="J84" s="48"/>
      <c r="K84" s="88"/>
      <c r="L84" s="88"/>
      <c r="M84" s="88"/>
      <c r="N84" s="88"/>
      <c r="O84" s="88"/>
      <c r="P84" s="46"/>
      <c r="Q84" s="88"/>
      <c r="R84" s="88"/>
      <c r="S84" s="88"/>
      <c r="T84" s="88"/>
      <c r="U84" s="88"/>
      <c r="V84" s="88"/>
      <c r="W84" s="88"/>
      <c r="X84" s="48"/>
      <c r="Y84" s="86"/>
      <c r="Z84" s="86"/>
      <c r="AA84" s="29"/>
      <c r="AB84" s="30"/>
      <c r="AC84" s="31">
        <v>1</v>
      </c>
      <c r="AD84" s="59">
        <v>43998</v>
      </c>
      <c r="AE84" s="59">
        <v>44012</v>
      </c>
      <c r="AF84" s="60">
        <f t="shared" si="22"/>
        <v>0</v>
      </c>
      <c r="AG84" s="61">
        <f t="shared" si="23"/>
        <v>0</v>
      </c>
      <c r="AH84" s="61">
        <f t="shared" si="24"/>
        <v>0</v>
      </c>
      <c r="AI84" s="62"/>
      <c r="AJ84" s="31"/>
      <c r="AK84" s="31"/>
    </row>
    <row r="85" spans="1:37" x14ac:dyDescent="0.25">
      <c r="A85" s="8">
        <f>A82</f>
        <v>0</v>
      </c>
      <c r="B85" s="9">
        <f>B82</f>
        <v>0</v>
      </c>
      <c r="C85" s="8">
        <f>C82</f>
        <v>0</v>
      </c>
      <c r="D85" s="78">
        <f>D82</f>
        <v>0</v>
      </c>
      <c r="E85" s="78">
        <f>E82</f>
        <v>0</v>
      </c>
      <c r="F85" s="32"/>
      <c r="G85" s="46"/>
      <c r="H85" s="88"/>
      <c r="I85" s="88"/>
      <c r="J85" s="48"/>
      <c r="K85" s="88"/>
      <c r="L85" s="88"/>
      <c r="M85" s="88"/>
      <c r="N85" s="88"/>
      <c r="O85" s="88"/>
      <c r="P85" s="46"/>
      <c r="Q85" s="88"/>
      <c r="R85" s="88"/>
      <c r="S85" s="88"/>
      <c r="T85" s="88"/>
      <c r="U85" s="88"/>
      <c r="V85" s="88"/>
      <c r="W85" s="88"/>
      <c r="X85" s="48"/>
      <c r="Y85" s="86"/>
      <c r="Z85" s="86"/>
      <c r="AA85" s="29"/>
      <c r="AB85" s="30"/>
      <c r="AC85" s="31">
        <v>2</v>
      </c>
      <c r="AD85" s="59">
        <v>44013</v>
      </c>
      <c r="AE85" s="59">
        <v>44043</v>
      </c>
      <c r="AF85" s="60">
        <f t="shared" si="22"/>
        <v>0</v>
      </c>
      <c r="AG85" s="61">
        <f t="shared" si="23"/>
        <v>0</v>
      </c>
      <c r="AH85" s="61">
        <f t="shared" si="24"/>
        <v>0</v>
      </c>
      <c r="AI85" s="62"/>
      <c r="AJ85" s="31"/>
      <c r="AK85" s="31"/>
    </row>
    <row r="86" spans="1:37" x14ac:dyDescent="0.25">
      <c r="A86" s="8">
        <f>A82</f>
        <v>0</v>
      </c>
      <c r="B86" s="9">
        <f>B82</f>
        <v>0</v>
      </c>
      <c r="C86" s="8">
        <f>C82</f>
        <v>0</v>
      </c>
      <c r="D86" s="78">
        <f>D82</f>
        <v>0</v>
      </c>
      <c r="E86" s="78">
        <f>E82</f>
        <v>0</v>
      </c>
      <c r="F86" s="32"/>
      <c r="G86" s="46"/>
      <c r="H86" s="88"/>
      <c r="I86" s="88"/>
      <c r="J86" s="48"/>
      <c r="K86" s="88"/>
      <c r="L86" s="88"/>
      <c r="M86" s="88"/>
      <c r="N86" s="88"/>
      <c r="O86" s="88"/>
      <c r="P86" s="46"/>
      <c r="Q86" s="88"/>
      <c r="R86" s="88"/>
      <c r="S86" s="88"/>
      <c r="T86" s="88"/>
      <c r="U86" s="88"/>
      <c r="V86" s="88"/>
      <c r="W86" s="88"/>
      <c r="X86" s="48"/>
      <c r="Y86" s="86"/>
      <c r="Z86" s="86"/>
      <c r="AA86" s="29"/>
      <c r="AB86" s="30"/>
      <c r="AC86" s="31">
        <v>2</v>
      </c>
      <c r="AD86" s="59">
        <v>44013</v>
      </c>
      <c r="AE86" s="59">
        <v>44043</v>
      </c>
      <c r="AF86" s="60">
        <f t="shared" si="22"/>
        <v>0</v>
      </c>
      <c r="AG86" s="61">
        <f t="shared" si="23"/>
        <v>0</v>
      </c>
      <c r="AH86" s="61">
        <f t="shared" si="24"/>
        <v>0</v>
      </c>
      <c r="AI86" s="62"/>
      <c r="AJ86" s="31"/>
      <c r="AK86" s="31"/>
    </row>
    <row r="87" spans="1:37" x14ac:dyDescent="0.25">
      <c r="A87" s="8">
        <f>A82</f>
        <v>0</v>
      </c>
      <c r="B87" s="9">
        <f>B82</f>
        <v>0</v>
      </c>
      <c r="C87" s="8">
        <f>C82</f>
        <v>0</v>
      </c>
      <c r="D87" s="78">
        <f>D82</f>
        <v>0</v>
      </c>
      <c r="E87" s="78">
        <f>E82</f>
        <v>0</v>
      </c>
      <c r="F87" s="32"/>
      <c r="G87" s="46"/>
      <c r="H87" s="88"/>
      <c r="I87" s="88"/>
      <c r="J87" s="48"/>
      <c r="K87" s="88"/>
      <c r="L87" s="88"/>
      <c r="M87" s="88"/>
      <c r="N87" s="88"/>
      <c r="O87" s="88"/>
      <c r="P87" s="46"/>
      <c r="Q87" s="88"/>
      <c r="R87" s="88"/>
      <c r="S87" s="88"/>
      <c r="T87" s="88"/>
      <c r="U87" s="88"/>
      <c r="V87" s="88"/>
      <c r="W87" s="88"/>
      <c r="X87" s="48"/>
      <c r="Y87" s="86"/>
      <c r="Z87" s="86"/>
      <c r="AA87" s="29"/>
      <c r="AB87" s="30"/>
      <c r="AC87" s="31">
        <v>2</v>
      </c>
      <c r="AD87" s="59">
        <v>44013</v>
      </c>
      <c r="AE87" s="59">
        <v>44043</v>
      </c>
      <c r="AF87" s="60">
        <f t="shared" si="22"/>
        <v>0</v>
      </c>
      <c r="AG87" s="61">
        <f t="shared" si="23"/>
        <v>0</v>
      </c>
      <c r="AH87" s="61">
        <f t="shared" si="24"/>
        <v>0</v>
      </c>
      <c r="AI87" s="62"/>
      <c r="AJ87" s="31"/>
      <c r="AK87" s="31"/>
    </row>
    <row r="88" spans="1:37" x14ac:dyDescent="0.25">
      <c r="A88" s="8">
        <f>A82</f>
        <v>0</v>
      </c>
      <c r="B88" s="9">
        <f>B82</f>
        <v>0</v>
      </c>
      <c r="C88" s="8">
        <f>C82</f>
        <v>0</v>
      </c>
      <c r="D88" s="78">
        <f>D82</f>
        <v>0</v>
      </c>
      <c r="E88" s="78">
        <f>E82</f>
        <v>0</v>
      </c>
      <c r="F88" s="32"/>
      <c r="G88" s="46"/>
      <c r="H88" s="88"/>
      <c r="I88" s="88"/>
      <c r="J88" s="48"/>
      <c r="K88" s="88"/>
      <c r="L88" s="88"/>
      <c r="M88" s="88"/>
      <c r="N88" s="88"/>
      <c r="O88" s="88"/>
      <c r="P88" s="46"/>
      <c r="Q88" s="88"/>
      <c r="R88" s="88"/>
      <c r="S88" s="88"/>
      <c r="T88" s="88"/>
      <c r="U88" s="88"/>
      <c r="V88" s="88"/>
      <c r="W88" s="88"/>
      <c r="X88" s="48"/>
      <c r="Y88" s="86"/>
      <c r="Z88" s="86"/>
      <c r="AA88" s="29"/>
      <c r="AB88" s="30"/>
      <c r="AC88" s="31">
        <v>3</v>
      </c>
      <c r="AD88" s="59">
        <v>44044</v>
      </c>
      <c r="AE88" s="59">
        <v>44074</v>
      </c>
      <c r="AF88" s="60">
        <f t="shared" si="22"/>
        <v>0</v>
      </c>
      <c r="AG88" s="61">
        <f t="shared" si="23"/>
        <v>0</v>
      </c>
      <c r="AH88" s="61">
        <f t="shared" si="24"/>
        <v>0</v>
      </c>
      <c r="AI88" s="62"/>
      <c r="AJ88" s="31"/>
      <c r="AK88" s="31"/>
    </row>
    <row r="89" spans="1:37" x14ac:dyDescent="0.25">
      <c r="A89" s="8">
        <f>A82</f>
        <v>0</v>
      </c>
      <c r="B89" s="9">
        <f>B82</f>
        <v>0</v>
      </c>
      <c r="C89" s="8">
        <f>C82</f>
        <v>0</v>
      </c>
      <c r="D89" s="78">
        <f>D82</f>
        <v>0</v>
      </c>
      <c r="E89" s="78">
        <f>E82</f>
        <v>0</v>
      </c>
      <c r="F89" s="32"/>
      <c r="G89" s="46"/>
      <c r="H89" s="88"/>
      <c r="I89" s="88"/>
      <c r="J89" s="48"/>
      <c r="K89" s="88"/>
      <c r="L89" s="88"/>
      <c r="M89" s="88"/>
      <c r="N89" s="88"/>
      <c r="O89" s="88"/>
      <c r="P89" s="46"/>
      <c r="Q89" s="88"/>
      <c r="R89" s="88"/>
      <c r="S89" s="88"/>
      <c r="T89" s="88"/>
      <c r="U89" s="88"/>
      <c r="V89" s="88"/>
      <c r="W89" s="88"/>
      <c r="X89" s="48"/>
      <c r="Y89" s="86"/>
      <c r="Z89" s="86"/>
      <c r="AA89" s="29"/>
      <c r="AB89" s="30"/>
      <c r="AC89" s="31">
        <v>3</v>
      </c>
      <c r="AD89" s="59">
        <v>44044</v>
      </c>
      <c r="AE89" s="59">
        <v>44074</v>
      </c>
      <c r="AF89" s="60">
        <f t="shared" si="22"/>
        <v>0</v>
      </c>
      <c r="AG89" s="61">
        <f t="shared" si="23"/>
        <v>0</v>
      </c>
      <c r="AH89" s="61">
        <f t="shared" si="24"/>
        <v>0</v>
      </c>
      <c r="AI89" s="62"/>
      <c r="AJ89" s="31"/>
      <c r="AK89" s="31"/>
    </row>
    <row r="90" spans="1:37" x14ac:dyDescent="0.25">
      <c r="A90" s="8">
        <f>A82</f>
        <v>0</v>
      </c>
      <c r="B90" s="9">
        <f>B82</f>
        <v>0</v>
      </c>
      <c r="C90" s="8">
        <f>C82</f>
        <v>0</v>
      </c>
      <c r="D90" s="78">
        <f>D82</f>
        <v>0</v>
      </c>
      <c r="E90" s="78">
        <f>E82</f>
        <v>0</v>
      </c>
      <c r="F90" s="32"/>
      <c r="G90" s="46"/>
      <c r="H90" s="88"/>
      <c r="I90" s="88"/>
      <c r="J90" s="48"/>
      <c r="K90" s="88"/>
      <c r="L90" s="88"/>
      <c r="M90" s="88"/>
      <c r="N90" s="88"/>
      <c r="O90" s="88"/>
      <c r="P90" s="46"/>
      <c r="Q90" s="88"/>
      <c r="R90" s="88"/>
      <c r="S90" s="88"/>
      <c r="T90" s="88"/>
      <c r="U90" s="88"/>
      <c r="V90" s="88"/>
      <c r="W90" s="88"/>
      <c r="X90" s="48"/>
      <c r="Y90" s="86"/>
      <c r="Z90" s="86"/>
      <c r="AA90" s="29"/>
      <c r="AB90" s="30"/>
      <c r="AC90" s="31">
        <v>3</v>
      </c>
      <c r="AD90" s="59">
        <v>44044</v>
      </c>
      <c r="AE90" s="59">
        <v>44074</v>
      </c>
      <c r="AF90" s="60">
        <f t="shared" si="22"/>
        <v>0</v>
      </c>
      <c r="AG90" s="61">
        <f t="shared" si="23"/>
        <v>0</v>
      </c>
      <c r="AH90" s="61">
        <f t="shared" si="24"/>
        <v>0</v>
      </c>
      <c r="AI90" s="62"/>
      <c r="AJ90" s="31"/>
      <c r="AK90" s="31"/>
    </row>
    <row r="91" spans="1:37" x14ac:dyDescent="0.25">
      <c r="A91" s="8">
        <f>A82</f>
        <v>0</v>
      </c>
      <c r="B91" s="9">
        <f>B82</f>
        <v>0</v>
      </c>
      <c r="C91" s="8">
        <f>C82</f>
        <v>0</v>
      </c>
      <c r="D91" s="78">
        <f>D82</f>
        <v>0</v>
      </c>
      <c r="E91" s="78">
        <f>E82</f>
        <v>0</v>
      </c>
      <c r="F91" s="32"/>
      <c r="G91" s="46"/>
      <c r="H91" s="88"/>
      <c r="I91" s="88"/>
      <c r="J91" s="48"/>
      <c r="K91" s="88"/>
      <c r="L91" s="88"/>
      <c r="M91" s="88"/>
      <c r="N91" s="88"/>
      <c r="O91" s="88"/>
      <c r="P91" s="46"/>
      <c r="Q91" s="88"/>
      <c r="R91" s="88"/>
      <c r="S91" s="88"/>
      <c r="T91" s="88"/>
      <c r="U91" s="88"/>
      <c r="V91" s="88"/>
      <c r="W91" s="88"/>
      <c r="X91" s="48"/>
      <c r="Y91" s="86"/>
      <c r="Z91" s="86"/>
      <c r="AA91" s="29"/>
      <c r="AB91" s="30"/>
      <c r="AC91" s="31">
        <v>4</v>
      </c>
      <c r="AD91" s="59">
        <v>44075</v>
      </c>
      <c r="AE91" s="59">
        <v>44089</v>
      </c>
      <c r="AF91" s="60">
        <f>AH91*AI91</f>
        <v>0</v>
      </c>
      <c r="AG91" s="61">
        <f t="shared" si="23"/>
        <v>0</v>
      </c>
      <c r="AH91" s="61">
        <f t="shared" si="24"/>
        <v>0</v>
      </c>
      <c r="AI91" s="62"/>
      <c r="AJ91" s="31"/>
      <c r="AK91" s="31"/>
    </row>
    <row r="92" spans="1:37" x14ac:dyDescent="0.25">
      <c r="A92" s="8">
        <f>A82</f>
        <v>0</v>
      </c>
      <c r="B92" s="9">
        <f>B82</f>
        <v>0</v>
      </c>
      <c r="C92" s="8">
        <f>C82</f>
        <v>0</v>
      </c>
      <c r="D92" s="78">
        <f>D82</f>
        <v>0</v>
      </c>
      <c r="E92" s="78">
        <f>E82</f>
        <v>0</v>
      </c>
      <c r="F92" s="32"/>
      <c r="G92" s="46"/>
      <c r="H92" s="88"/>
      <c r="I92" s="88"/>
      <c r="J92" s="48"/>
      <c r="K92" s="88"/>
      <c r="L92" s="88"/>
      <c r="M92" s="88"/>
      <c r="N92" s="88"/>
      <c r="O92" s="88"/>
      <c r="P92" s="46"/>
      <c r="Q92" s="88"/>
      <c r="R92" s="88"/>
      <c r="S92" s="88"/>
      <c r="T92" s="88"/>
      <c r="U92" s="88"/>
      <c r="V92" s="88"/>
      <c r="W92" s="88"/>
      <c r="X92" s="48"/>
      <c r="Y92" s="86"/>
      <c r="Z92" s="86"/>
      <c r="AA92" s="29"/>
      <c r="AB92" s="30"/>
      <c r="AC92" s="31">
        <v>4</v>
      </c>
      <c r="AD92" s="59">
        <v>44075</v>
      </c>
      <c r="AE92" s="59">
        <v>44089</v>
      </c>
      <c r="AF92" s="60">
        <f t="shared" ref="AF92:AF93" si="25">AH92*AI92</f>
        <v>0</v>
      </c>
      <c r="AG92" s="61">
        <f t="shared" si="23"/>
        <v>0</v>
      </c>
      <c r="AH92" s="61">
        <f t="shared" si="24"/>
        <v>0</v>
      </c>
      <c r="AI92" s="62"/>
      <c r="AJ92" s="31"/>
      <c r="AK92" s="31"/>
    </row>
    <row r="93" spans="1:37" x14ac:dyDescent="0.25">
      <c r="A93" s="8">
        <f>A82</f>
        <v>0</v>
      </c>
      <c r="B93" s="9">
        <f>B82</f>
        <v>0</v>
      </c>
      <c r="C93" s="8">
        <f>C82</f>
        <v>0</v>
      </c>
      <c r="D93" s="78">
        <f>D82</f>
        <v>0</v>
      </c>
      <c r="E93" s="78">
        <f>E82</f>
        <v>0</v>
      </c>
      <c r="F93" s="39"/>
      <c r="G93" s="46"/>
      <c r="H93" s="88"/>
      <c r="I93" s="88"/>
      <c r="J93" s="48"/>
      <c r="K93" s="88"/>
      <c r="L93" s="88"/>
      <c r="M93" s="88"/>
      <c r="N93" s="88"/>
      <c r="O93" s="88"/>
      <c r="P93" s="46"/>
      <c r="Q93" s="88"/>
      <c r="R93" s="88"/>
      <c r="S93" s="88"/>
      <c r="T93" s="88"/>
      <c r="U93" s="88"/>
      <c r="V93" s="88"/>
      <c r="W93" s="88"/>
      <c r="X93" s="48"/>
      <c r="Y93" s="86"/>
      <c r="Z93" s="86"/>
      <c r="AA93" s="29"/>
      <c r="AB93" s="30"/>
      <c r="AC93" s="31">
        <v>4</v>
      </c>
      <c r="AD93" s="59">
        <v>44075</v>
      </c>
      <c r="AE93" s="59">
        <v>44089</v>
      </c>
      <c r="AF93" s="60">
        <f t="shared" si="25"/>
        <v>0</v>
      </c>
      <c r="AG93" s="61">
        <f t="shared" si="23"/>
        <v>0</v>
      </c>
      <c r="AH93" s="61">
        <f t="shared" si="24"/>
        <v>0</v>
      </c>
      <c r="AI93" s="62"/>
      <c r="AJ93" s="31"/>
      <c r="AK93" s="31"/>
    </row>
    <row r="94" spans="1:37" x14ac:dyDescent="0.25">
      <c r="C94" s="14"/>
      <c r="D94" s="79"/>
      <c r="F94" s="11"/>
      <c r="G94" s="15"/>
      <c r="H94" s="16"/>
      <c r="I94" s="16"/>
      <c r="J94" s="16"/>
      <c r="K94" s="15"/>
      <c r="L94" s="15"/>
      <c r="M94" s="15"/>
      <c r="N94" s="15"/>
      <c r="O94" s="15"/>
      <c r="P94" s="1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D94" s="63"/>
      <c r="AE94" s="64"/>
      <c r="AF94" s="65"/>
      <c r="AG94" s="66"/>
      <c r="AH94" s="66"/>
      <c r="AI94" s="68"/>
    </row>
    <row r="95" spans="1:37" x14ac:dyDescent="0.25">
      <c r="A95" s="17" t="s">
        <v>17</v>
      </c>
      <c r="C95" s="14"/>
      <c r="D95" s="79"/>
      <c r="F95" s="11"/>
      <c r="G95" s="15"/>
      <c r="H95" s="18"/>
      <c r="I95" s="18"/>
      <c r="J95" s="18"/>
      <c r="K95" s="19"/>
      <c r="L95" s="19"/>
      <c r="M95" s="19"/>
      <c r="N95" s="19"/>
      <c r="O95" s="19"/>
      <c r="P95" s="19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D95" s="69"/>
      <c r="AE95" s="70"/>
      <c r="AF95" s="71">
        <f>SUM(AF82:AF93)</f>
        <v>0</v>
      </c>
      <c r="AG95" s="66"/>
      <c r="AH95" s="66"/>
      <c r="AI95" s="72">
        <f>SUM(AI82:AI94)</f>
        <v>0</v>
      </c>
    </row>
    <row r="96" spans="1:37" x14ac:dyDescent="0.25">
      <c r="G96" s="15"/>
    </row>
    <row r="97" spans="1:37" x14ac:dyDescent="0.25">
      <c r="G97" s="15"/>
    </row>
    <row r="98" spans="1:37" x14ac:dyDescent="0.25">
      <c r="A98" s="1"/>
      <c r="B98" s="2"/>
      <c r="C98" s="1"/>
      <c r="D98" s="77"/>
      <c r="E98" s="77"/>
      <c r="F98" s="84"/>
      <c r="G98" s="47"/>
      <c r="H98" s="90"/>
      <c r="I98" s="90"/>
      <c r="J98" s="49"/>
      <c r="K98" s="90"/>
      <c r="L98" s="90"/>
      <c r="M98" s="90"/>
      <c r="N98" s="90"/>
      <c r="O98" s="90"/>
      <c r="P98" s="47"/>
      <c r="Q98" s="90"/>
      <c r="R98" s="90"/>
      <c r="S98" s="90"/>
      <c r="T98" s="90"/>
      <c r="U98" s="90"/>
      <c r="V98" s="90"/>
      <c r="W98" s="90"/>
      <c r="X98" s="49"/>
      <c r="Y98" s="87"/>
      <c r="Z98" s="87"/>
      <c r="AA98" s="43"/>
      <c r="AB98" s="44"/>
      <c r="AC98" s="45">
        <v>1</v>
      </c>
      <c r="AD98" s="55">
        <v>43998</v>
      </c>
      <c r="AE98" s="55">
        <v>44012</v>
      </c>
      <c r="AF98" s="56">
        <f>AG98*AI98</f>
        <v>0</v>
      </c>
      <c r="AG98" s="57">
        <f>D98/9</f>
        <v>0</v>
      </c>
      <c r="AH98" s="57">
        <f>E98/9</f>
        <v>0</v>
      </c>
      <c r="AI98" s="58"/>
      <c r="AJ98" s="45"/>
      <c r="AK98" s="45"/>
    </row>
    <row r="99" spans="1:37" x14ac:dyDescent="0.25">
      <c r="A99" s="8">
        <f>A98</f>
        <v>0</v>
      </c>
      <c r="B99" s="9">
        <f>B98</f>
        <v>0</v>
      </c>
      <c r="C99" s="8">
        <f>C98</f>
        <v>0</v>
      </c>
      <c r="D99" s="78">
        <f>D98</f>
        <v>0</v>
      </c>
      <c r="E99" s="78">
        <f>E98</f>
        <v>0</v>
      </c>
      <c r="F99" s="85"/>
      <c r="G99" s="46"/>
      <c r="H99" s="88"/>
      <c r="I99" s="88"/>
      <c r="J99" s="48"/>
      <c r="K99" s="88"/>
      <c r="L99" s="88"/>
      <c r="M99" s="88"/>
      <c r="N99" s="88"/>
      <c r="O99" s="88"/>
      <c r="P99" s="46"/>
      <c r="Q99" s="88"/>
      <c r="R99" s="88"/>
      <c r="S99" s="88"/>
      <c r="T99" s="88"/>
      <c r="U99" s="88"/>
      <c r="V99" s="88"/>
      <c r="W99" s="88"/>
      <c r="X99" s="48"/>
      <c r="Y99" s="86"/>
      <c r="Z99" s="86"/>
      <c r="AA99" s="29"/>
      <c r="AB99" s="30"/>
      <c r="AC99" s="31">
        <v>1</v>
      </c>
      <c r="AD99" s="59">
        <v>43998</v>
      </c>
      <c r="AE99" s="59">
        <v>44012</v>
      </c>
      <c r="AF99" s="60">
        <f t="shared" ref="AF99:AF106" si="26">AG99*AI99</f>
        <v>0</v>
      </c>
      <c r="AG99" s="61">
        <f t="shared" ref="AG99:AG109" si="27">D99/9</f>
        <v>0</v>
      </c>
      <c r="AH99" s="61">
        <f t="shared" ref="AH99:AH109" si="28">E99/9</f>
        <v>0</v>
      </c>
      <c r="AI99" s="62"/>
      <c r="AJ99" s="31"/>
      <c r="AK99" s="31"/>
    </row>
    <row r="100" spans="1:37" x14ac:dyDescent="0.25">
      <c r="A100" s="8">
        <f>A98</f>
        <v>0</v>
      </c>
      <c r="B100" s="9">
        <f>B98</f>
        <v>0</v>
      </c>
      <c r="C100" s="8">
        <f>C98</f>
        <v>0</v>
      </c>
      <c r="D100" s="78">
        <f>D98</f>
        <v>0</v>
      </c>
      <c r="E100" s="78">
        <f>E98</f>
        <v>0</v>
      </c>
      <c r="F100" s="85"/>
      <c r="G100" s="46"/>
      <c r="H100" s="88"/>
      <c r="I100" s="88"/>
      <c r="J100" s="48"/>
      <c r="K100" s="88"/>
      <c r="L100" s="88"/>
      <c r="M100" s="88"/>
      <c r="N100" s="88"/>
      <c r="O100" s="88"/>
      <c r="P100" s="46"/>
      <c r="Q100" s="88"/>
      <c r="R100" s="88"/>
      <c r="S100" s="88"/>
      <c r="T100" s="88"/>
      <c r="U100" s="88"/>
      <c r="V100" s="88"/>
      <c r="W100" s="88"/>
      <c r="X100" s="48"/>
      <c r="Y100" s="86"/>
      <c r="Z100" s="86"/>
      <c r="AA100" s="29"/>
      <c r="AB100" s="30"/>
      <c r="AC100" s="31">
        <v>1</v>
      </c>
      <c r="AD100" s="59">
        <v>43998</v>
      </c>
      <c r="AE100" s="59">
        <v>44012</v>
      </c>
      <c r="AF100" s="60">
        <f t="shared" si="26"/>
        <v>0</v>
      </c>
      <c r="AG100" s="61">
        <f t="shared" si="27"/>
        <v>0</v>
      </c>
      <c r="AH100" s="61">
        <f t="shared" si="28"/>
        <v>0</v>
      </c>
      <c r="AI100" s="62"/>
      <c r="AJ100" s="31"/>
      <c r="AK100" s="31"/>
    </row>
    <row r="101" spans="1:37" x14ac:dyDescent="0.25">
      <c r="A101" s="8">
        <f>A98</f>
        <v>0</v>
      </c>
      <c r="B101" s="9">
        <f>B98</f>
        <v>0</v>
      </c>
      <c r="C101" s="8">
        <f>C98</f>
        <v>0</v>
      </c>
      <c r="D101" s="78">
        <f>D98</f>
        <v>0</v>
      </c>
      <c r="E101" s="78">
        <f>E98</f>
        <v>0</v>
      </c>
      <c r="F101" s="32"/>
      <c r="G101" s="46"/>
      <c r="H101" s="88"/>
      <c r="I101" s="88"/>
      <c r="J101" s="48"/>
      <c r="K101" s="88"/>
      <c r="L101" s="88"/>
      <c r="M101" s="88"/>
      <c r="N101" s="88"/>
      <c r="O101" s="88"/>
      <c r="P101" s="46"/>
      <c r="Q101" s="88"/>
      <c r="R101" s="88"/>
      <c r="S101" s="88"/>
      <c r="T101" s="88"/>
      <c r="U101" s="88"/>
      <c r="V101" s="88"/>
      <c r="W101" s="88"/>
      <c r="X101" s="48"/>
      <c r="Y101" s="86"/>
      <c r="Z101" s="86"/>
      <c r="AA101" s="29"/>
      <c r="AB101" s="30"/>
      <c r="AC101" s="31">
        <v>2</v>
      </c>
      <c r="AD101" s="59">
        <v>44013</v>
      </c>
      <c r="AE101" s="59">
        <v>44043</v>
      </c>
      <c r="AF101" s="60">
        <f t="shared" si="26"/>
        <v>0</v>
      </c>
      <c r="AG101" s="61">
        <f t="shared" si="27"/>
        <v>0</v>
      </c>
      <c r="AH101" s="61">
        <f t="shared" si="28"/>
        <v>0</v>
      </c>
      <c r="AI101" s="62"/>
      <c r="AJ101" s="31"/>
      <c r="AK101" s="31"/>
    </row>
    <row r="102" spans="1:37" x14ac:dyDescent="0.25">
      <c r="A102" s="8">
        <f>A98</f>
        <v>0</v>
      </c>
      <c r="B102" s="9">
        <f>B98</f>
        <v>0</v>
      </c>
      <c r="C102" s="8">
        <f>C98</f>
        <v>0</v>
      </c>
      <c r="D102" s="78">
        <f>D98</f>
        <v>0</v>
      </c>
      <c r="E102" s="78">
        <f>E98</f>
        <v>0</v>
      </c>
      <c r="F102" s="32"/>
      <c r="G102" s="46"/>
      <c r="H102" s="88"/>
      <c r="I102" s="88"/>
      <c r="J102" s="48"/>
      <c r="K102" s="88"/>
      <c r="L102" s="88"/>
      <c r="M102" s="88"/>
      <c r="N102" s="88"/>
      <c r="O102" s="88"/>
      <c r="P102" s="46"/>
      <c r="Q102" s="88"/>
      <c r="R102" s="88"/>
      <c r="S102" s="88"/>
      <c r="T102" s="88"/>
      <c r="U102" s="88"/>
      <c r="V102" s="88"/>
      <c r="W102" s="88"/>
      <c r="X102" s="48"/>
      <c r="Y102" s="86"/>
      <c r="Z102" s="86"/>
      <c r="AA102" s="29"/>
      <c r="AB102" s="30"/>
      <c r="AC102" s="31">
        <v>2</v>
      </c>
      <c r="AD102" s="59">
        <v>44013</v>
      </c>
      <c r="AE102" s="59">
        <v>44043</v>
      </c>
      <c r="AF102" s="60">
        <f t="shared" si="26"/>
        <v>0</v>
      </c>
      <c r="AG102" s="61">
        <f t="shared" si="27"/>
        <v>0</v>
      </c>
      <c r="AH102" s="61">
        <f t="shared" si="28"/>
        <v>0</v>
      </c>
      <c r="AI102" s="62"/>
      <c r="AJ102" s="31"/>
      <c r="AK102" s="31"/>
    </row>
    <row r="103" spans="1:37" x14ac:dyDescent="0.25">
      <c r="A103" s="8">
        <f>A98</f>
        <v>0</v>
      </c>
      <c r="B103" s="9">
        <f>B98</f>
        <v>0</v>
      </c>
      <c r="C103" s="8">
        <f>C98</f>
        <v>0</v>
      </c>
      <c r="D103" s="78">
        <f>D98</f>
        <v>0</v>
      </c>
      <c r="E103" s="78">
        <f>E98</f>
        <v>0</v>
      </c>
      <c r="F103" s="32"/>
      <c r="G103" s="46"/>
      <c r="H103" s="88"/>
      <c r="I103" s="88"/>
      <c r="J103" s="48"/>
      <c r="K103" s="88"/>
      <c r="L103" s="88"/>
      <c r="M103" s="88"/>
      <c r="N103" s="88"/>
      <c r="O103" s="88"/>
      <c r="P103" s="46"/>
      <c r="Q103" s="88"/>
      <c r="R103" s="88"/>
      <c r="S103" s="88"/>
      <c r="T103" s="88"/>
      <c r="U103" s="88"/>
      <c r="V103" s="88"/>
      <c r="W103" s="88"/>
      <c r="X103" s="48"/>
      <c r="Y103" s="86"/>
      <c r="Z103" s="86"/>
      <c r="AA103" s="29"/>
      <c r="AB103" s="30"/>
      <c r="AC103" s="31">
        <v>2</v>
      </c>
      <c r="AD103" s="59">
        <v>44013</v>
      </c>
      <c r="AE103" s="59">
        <v>44043</v>
      </c>
      <c r="AF103" s="60">
        <f t="shared" si="26"/>
        <v>0</v>
      </c>
      <c r="AG103" s="61">
        <f t="shared" si="27"/>
        <v>0</v>
      </c>
      <c r="AH103" s="61">
        <f t="shared" si="28"/>
        <v>0</v>
      </c>
      <c r="AI103" s="62"/>
      <c r="AJ103" s="31"/>
      <c r="AK103" s="31"/>
    </row>
    <row r="104" spans="1:37" x14ac:dyDescent="0.25">
      <c r="A104" s="8">
        <f>A98</f>
        <v>0</v>
      </c>
      <c r="B104" s="9">
        <f>B98</f>
        <v>0</v>
      </c>
      <c r="C104" s="8">
        <f>C98</f>
        <v>0</v>
      </c>
      <c r="D104" s="78">
        <f>D98</f>
        <v>0</v>
      </c>
      <c r="E104" s="78">
        <f>E98</f>
        <v>0</v>
      </c>
      <c r="F104" s="32"/>
      <c r="G104" s="46"/>
      <c r="H104" s="88"/>
      <c r="I104" s="88"/>
      <c r="J104" s="48"/>
      <c r="K104" s="88"/>
      <c r="L104" s="88"/>
      <c r="M104" s="88"/>
      <c r="N104" s="88"/>
      <c r="O104" s="88"/>
      <c r="P104" s="46"/>
      <c r="Q104" s="88"/>
      <c r="R104" s="88"/>
      <c r="S104" s="88"/>
      <c r="T104" s="88"/>
      <c r="U104" s="88"/>
      <c r="V104" s="88"/>
      <c r="W104" s="88"/>
      <c r="X104" s="48"/>
      <c r="Y104" s="86"/>
      <c r="Z104" s="86"/>
      <c r="AA104" s="29"/>
      <c r="AB104" s="30"/>
      <c r="AC104" s="31">
        <v>3</v>
      </c>
      <c r="AD104" s="59">
        <v>44044</v>
      </c>
      <c r="AE104" s="59">
        <v>44074</v>
      </c>
      <c r="AF104" s="60">
        <f t="shared" si="26"/>
        <v>0</v>
      </c>
      <c r="AG104" s="61">
        <f t="shared" si="27"/>
        <v>0</v>
      </c>
      <c r="AH104" s="61">
        <f t="shared" si="28"/>
        <v>0</v>
      </c>
      <c r="AI104" s="62"/>
      <c r="AJ104" s="31"/>
      <c r="AK104" s="31"/>
    </row>
    <row r="105" spans="1:37" x14ac:dyDescent="0.25">
      <c r="A105" s="8">
        <f>A98</f>
        <v>0</v>
      </c>
      <c r="B105" s="9">
        <f>B98</f>
        <v>0</v>
      </c>
      <c r="C105" s="8">
        <f>C98</f>
        <v>0</v>
      </c>
      <c r="D105" s="78">
        <f>D98</f>
        <v>0</v>
      </c>
      <c r="E105" s="78">
        <f>E98</f>
        <v>0</v>
      </c>
      <c r="F105" s="32"/>
      <c r="G105" s="46"/>
      <c r="H105" s="88"/>
      <c r="I105" s="88"/>
      <c r="J105" s="48"/>
      <c r="K105" s="88"/>
      <c r="L105" s="88"/>
      <c r="M105" s="88"/>
      <c r="N105" s="88"/>
      <c r="O105" s="88"/>
      <c r="P105" s="46"/>
      <c r="Q105" s="88"/>
      <c r="R105" s="88"/>
      <c r="S105" s="88"/>
      <c r="T105" s="88"/>
      <c r="U105" s="88"/>
      <c r="V105" s="88"/>
      <c r="W105" s="88"/>
      <c r="X105" s="48"/>
      <c r="Y105" s="86"/>
      <c r="Z105" s="86"/>
      <c r="AA105" s="29"/>
      <c r="AB105" s="30"/>
      <c r="AC105" s="31">
        <v>3</v>
      </c>
      <c r="AD105" s="59">
        <v>44044</v>
      </c>
      <c r="AE105" s="59">
        <v>44074</v>
      </c>
      <c r="AF105" s="60">
        <f t="shared" si="26"/>
        <v>0</v>
      </c>
      <c r="AG105" s="61">
        <f t="shared" si="27"/>
        <v>0</v>
      </c>
      <c r="AH105" s="61">
        <f t="shared" si="28"/>
        <v>0</v>
      </c>
      <c r="AI105" s="62"/>
      <c r="AJ105" s="31"/>
      <c r="AK105" s="31"/>
    </row>
    <row r="106" spans="1:37" x14ac:dyDescent="0.25">
      <c r="A106" s="8">
        <f>A98</f>
        <v>0</v>
      </c>
      <c r="B106" s="9">
        <f>B98</f>
        <v>0</v>
      </c>
      <c r="C106" s="8">
        <f>C98</f>
        <v>0</v>
      </c>
      <c r="D106" s="78">
        <f>D98</f>
        <v>0</v>
      </c>
      <c r="E106" s="78">
        <f>E98</f>
        <v>0</v>
      </c>
      <c r="F106" s="32"/>
      <c r="G106" s="46"/>
      <c r="H106" s="88"/>
      <c r="I106" s="88"/>
      <c r="J106" s="48"/>
      <c r="K106" s="88"/>
      <c r="L106" s="88"/>
      <c r="M106" s="88"/>
      <c r="N106" s="88"/>
      <c r="O106" s="88"/>
      <c r="P106" s="46"/>
      <c r="Q106" s="88"/>
      <c r="R106" s="88"/>
      <c r="S106" s="88"/>
      <c r="T106" s="88"/>
      <c r="U106" s="88"/>
      <c r="V106" s="88"/>
      <c r="W106" s="88"/>
      <c r="X106" s="48"/>
      <c r="Y106" s="86"/>
      <c r="Z106" s="86"/>
      <c r="AA106" s="29"/>
      <c r="AB106" s="30"/>
      <c r="AC106" s="31">
        <v>3</v>
      </c>
      <c r="AD106" s="59">
        <v>44044</v>
      </c>
      <c r="AE106" s="59">
        <v>44074</v>
      </c>
      <c r="AF106" s="60">
        <f t="shared" si="26"/>
        <v>0</v>
      </c>
      <c r="AG106" s="61">
        <f t="shared" si="27"/>
        <v>0</v>
      </c>
      <c r="AH106" s="61">
        <f t="shared" si="28"/>
        <v>0</v>
      </c>
      <c r="AI106" s="62"/>
      <c r="AJ106" s="31"/>
      <c r="AK106" s="31"/>
    </row>
    <row r="107" spans="1:37" x14ac:dyDescent="0.25">
      <c r="A107" s="8">
        <f>A98</f>
        <v>0</v>
      </c>
      <c r="B107" s="9">
        <f>B98</f>
        <v>0</v>
      </c>
      <c r="C107" s="8">
        <f>C98</f>
        <v>0</v>
      </c>
      <c r="D107" s="78">
        <f>D98</f>
        <v>0</v>
      </c>
      <c r="E107" s="78">
        <f>E98</f>
        <v>0</v>
      </c>
      <c r="F107" s="32"/>
      <c r="G107" s="46"/>
      <c r="H107" s="88"/>
      <c r="I107" s="88"/>
      <c r="J107" s="48"/>
      <c r="K107" s="88"/>
      <c r="L107" s="88"/>
      <c r="M107" s="88"/>
      <c r="N107" s="88"/>
      <c r="O107" s="88"/>
      <c r="P107" s="46"/>
      <c r="Q107" s="88"/>
      <c r="R107" s="88"/>
      <c r="S107" s="88"/>
      <c r="T107" s="88"/>
      <c r="U107" s="88"/>
      <c r="V107" s="88"/>
      <c r="W107" s="88"/>
      <c r="X107" s="48"/>
      <c r="Y107" s="86"/>
      <c r="Z107" s="86"/>
      <c r="AA107" s="29"/>
      <c r="AB107" s="30"/>
      <c r="AC107" s="31">
        <v>4</v>
      </c>
      <c r="AD107" s="59">
        <v>44075</v>
      </c>
      <c r="AE107" s="59">
        <v>44089</v>
      </c>
      <c r="AF107" s="60">
        <f>AH107*AI107</f>
        <v>0</v>
      </c>
      <c r="AG107" s="61">
        <f t="shared" si="27"/>
        <v>0</v>
      </c>
      <c r="AH107" s="61">
        <f t="shared" si="28"/>
        <v>0</v>
      </c>
      <c r="AI107" s="62"/>
      <c r="AJ107" s="31"/>
      <c r="AK107" s="31"/>
    </row>
    <row r="108" spans="1:37" x14ac:dyDescent="0.25">
      <c r="A108" s="8">
        <f>A98</f>
        <v>0</v>
      </c>
      <c r="B108" s="9">
        <f>B98</f>
        <v>0</v>
      </c>
      <c r="C108" s="8">
        <f>C98</f>
        <v>0</v>
      </c>
      <c r="D108" s="78">
        <f>D98</f>
        <v>0</v>
      </c>
      <c r="E108" s="78">
        <f>E98</f>
        <v>0</v>
      </c>
      <c r="F108" s="32"/>
      <c r="G108" s="46"/>
      <c r="H108" s="88"/>
      <c r="I108" s="88"/>
      <c r="J108" s="48"/>
      <c r="K108" s="88"/>
      <c r="L108" s="88"/>
      <c r="M108" s="88"/>
      <c r="N108" s="88"/>
      <c r="O108" s="88"/>
      <c r="P108" s="46"/>
      <c r="Q108" s="88"/>
      <c r="R108" s="88"/>
      <c r="S108" s="88"/>
      <c r="T108" s="88"/>
      <c r="U108" s="88"/>
      <c r="V108" s="88"/>
      <c r="W108" s="88"/>
      <c r="X108" s="48"/>
      <c r="Y108" s="86"/>
      <c r="Z108" s="86"/>
      <c r="AA108" s="29"/>
      <c r="AB108" s="30"/>
      <c r="AC108" s="31">
        <v>4</v>
      </c>
      <c r="AD108" s="59">
        <v>44075</v>
      </c>
      <c r="AE108" s="59">
        <v>44089</v>
      </c>
      <c r="AF108" s="60">
        <f t="shared" ref="AF108:AF109" si="29">AH108*AI108</f>
        <v>0</v>
      </c>
      <c r="AG108" s="61">
        <f t="shared" si="27"/>
        <v>0</v>
      </c>
      <c r="AH108" s="61">
        <f t="shared" si="28"/>
        <v>0</v>
      </c>
      <c r="AI108" s="62"/>
      <c r="AJ108" s="31"/>
      <c r="AK108" s="31"/>
    </row>
    <row r="109" spans="1:37" x14ac:dyDescent="0.25">
      <c r="A109" s="8">
        <f>A98</f>
        <v>0</v>
      </c>
      <c r="B109" s="9">
        <f>B98</f>
        <v>0</v>
      </c>
      <c r="C109" s="8">
        <f>C98</f>
        <v>0</v>
      </c>
      <c r="D109" s="78">
        <f>D98</f>
        <v>0</v>
      </c>
      <c r="E109" s="78">
        <f>E98</f>
        <v>0</v>
      </c>
      <c r="F109" s="39"/>
      <c r="G109" s="46"/>
      <c r="H109" s="88"/>
      <c r="I109" s="88"/>
      <c r="J109" s="48"/>
      <c r="K109" s="88"/>
      <c r="L109" s="88"/>
      <c r="M109" s="88"/>
      <c r="N109" s="88"/>
      <c r="O109" s="88"/>
      <c r="P109" s="46"/>
      <c r="Q109" s="88"/>
      <c r="R109" s="88"/>
      <c r="S109" s="88"/>
      <c r="T109" s="88"/>
      <c r="U109" s="88"/>
      <c r="V109" s="88"/>
      <c r="W109" s="88"/>
      <c r="X109" s="48"/>
      <c r="Y109" s="86"/>
      <c r="Z109" s="86"/>
      <c r="AA109" s="29"/>
      <c r="AB109" s="30"/>
      <c r="AC109" s="31">
        <v>4</v>
      </c>
      <c r="AD109" s="59">
        <v>44075</v>
      </c>
      <c r="AE109" s="59">
        <v>44089</v>
      </c>
      <c r="AF109" s="60">
        <f t="shared" si="29"/>
        <v>0</v>
      </c>
      <c r="AG109" s="61">
        <f t="shared" si="27"/>
        <v>0</v>
      </c>
      <c r="AH109" s="61">
        <f t="shared" si="28"/>
        <v>0</v>
      </c>
      <c r="AI109" s="62"/>
      <c r="AJ109" s="31"/>
      <c r="AK109" s="31"/>
    </row>
    <row r="110" spans="1:37" x14ac:dyDescent="0.25">
      <c r="C110" s="14"/>
      <c r="D110" s="79"/>
      <c r="F110" s="11"/>
      <c r="G110" s="15"/>
      <c r="H110" s="16"/>
      <c r="I110" s="16"/>
      <c r="J110" s="16"/>
      <c r="K110" s="15"/>
      <c r="L110" s="15"/>
      <c r="M110" s="15"/>
      <c r="N110" s="15"/>
      <c r="O110" s="15"/>
      <c r="P110" s="1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D110" s="63"/>
      <c r="AE110" s="64"/>
      <c r="AF110" s="65"/>
      <c r="AG110" s="66"/>
      <c r="AH110" s="66"/>
      <c r="AI110" s="68"/>
    </row>
    <row r="111" spans="1:37" x14ac:dyDescent="0.25">
      <c r="A111" s="17" t="s">
        <v>17</v>
      </c>
      <c r="C111" s="14"/>
      <c r="D111" s="79"/>
      <c r="F111" s="11"/>
      <c r="G111" s="15"/>
      <c r="H111" s="18"/>
      <c r="I111" s="18"/>
      <c r="J111" s="18"/>
      <c r="K111" s="19"/>
      <c r="L111" s="19"/>
      <c r="M111" s="19"/>
      <c r="N111" s="19"/>
      <c r="O111" s="19"/>
      <c r="P111" s="19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D111" s="69"/>
      <c r="AE111" s="70"/>
      <c r="AF111" s="71">
        <f>SUM(AF98:AF109)</f>
        <v>0</v>
      </c>
      <c r="AG111" s="66"/>
      <c r="AH111" s="66"/>
      <c r="AI111" s="72">
        <f>SUM(AI98:AI110)</f>
        <v>0</v>
      </c>
    </row>
    <row r="112" spans="1:37" x14ac:dyDescent="0.25">
      <c r="G112" s="15"/>
    </row>
    <row r="113" spans="1:37" x14ac:dyDescent="0.25">
      <c r="G113" s="15"/>
    </row>
    <row r="114" spans="1:37" x14ac:dyDescent="0.25">
      <c r="A114" s="1"/>
      <c r="B114" s="2"/>
      <c r="C114" s="1"/>
      <c r="D114" s="77"/>
      <c r="E114" s="77"/>
      <c r="F114" s="84"/>
      <c r="G114" s="47"/>
      <c r="H114" s="90"/>
      <c r="I114" s="90"/>
      <c r="J114" s="49"/>
      <c r="K114" s="90"/>
      <c r="L114" s="90"/>
      <c r="M114" s="90"/>
      <c r="N114" s="90"/>
      <c r="O114" s="90"/>
      <c r="P114" s="47"/>
      <c r="Q114" s="90"/>
      <c r="R114" s="90"/>
      <c r="S114" s="90"/>
      <c r="T114" s="90"/>
      <c r="U114" s="90"/>
      <c r="V114" s="90"/>
      <c r="W114" s="90"/>
      <c r="X114" s="49"/>
      <c r="Y114" s="87"/>
      <c r="Z114" s="87"/>
      <c r="AA114" s="43"/>
      <c r="AB114" s="44"/>
      <c r="AC114" s="45">
        <v>1</v>
      </c>
      <c r="AD114" s="55">
        <v>43998</v>
      </c>
      <c r="AE114" s="55">
        <v>44012</v>
      </c>
      <c r="AF114" s="56">
        <f>AG114*AI114</f>
        <v>0</v>
      </c>
      <c r="AG114" s="57">
        <f>D114/9</f>
        <v>0</v>
      </c>
      <c r="AH114" s="57">
        <f>E114/9</f>
        <v>0</v>
      </c>
      <c r="AI114" s="58"/>
      <c r="AJ114" s="45"/>
      <c r="AK114" s="45"/>
    </row>
    <row r="115" spans="1:37" x14ac:dyDescent="0.25">
      <c r="A115" s="8">
        <f>A114</f>
        <v>0</v>
      </c>
      <c r="B115" s="9">
        <f>B114</f>
        <v>0</v>
      </c>
      <c r="C115" s="8">
        <f>C114</f>
        <v>0</v>
      </c>
      <c r="D115" s="78">
        <f>D114</f>
        <v>0</v>
      </c>
      <c r="E115" s="78">
        <f>E114</f>
        <v>0</v>
      </c>
      <c r="F115" s="85"/>
      <c r="G115" s="46"/>
      <c r="H115" s="88"/>
      <c r="I115" s="88"/>
      <c r="J115" s="48"/>
      <c r="K115" s="88"/>
      <c r="L115" s="88"/>
      <c r="M115" s="88"/>
      <c r="N115" s="88"/>
      <c r="O115" s="88"/>
      <c r="P115" s="46"/>
      <c r="Q115" s="88"/>
      <c r="R115" s="88"/>
      <c r="S115" s="88"/>
      <c r="T115" s="88"/>
      <c r="U115" s="88"/>
      <c r="V115" s="88"/>
      <c r="W115" s="88"/>
      <c r="X115" s="48"/>
      <c r="Y115" s="86"/>
      <c r="Z115" s="86"/>
      <c r="AA115" s="29"/>
      <c r="AB115" s="30"/>
      <c r="AC115" s="31">
        <v>1</v>
      </c>
      <c r="AD115" s="59">
        <v>43998</v>
      </c>
      <c r="AE115" s="59">
        <v>44012</v>
      </c>
      <c r="AF115" s="60">
        <f t="shared" ref="AF115:AF122" si="30">AG115*AI115</f>
        <v>0</v>
      </c>
      <c r="AG115" s="61">
        <f t="shared" ref="AG115:AG125" si="31">D115/9</f>
        <v>0</v>
      </c>
      <c r="AH115" s="61">
        <f t="shared" ref="AH115:AH125" si="32">E115/9</f>
        <v>0</v>
      </c>
      <c r="AI115" s="62"/>
      <c r="AJ115" s="31"/>
      <c r="AK115" s="31"/>
    </row>
    <row r="116" spans="1:37" x14ac:dyDescent="0.25">
      <c r="A116" s="8">
        <f>A114</f>
        <v>0</v>
      </c>
      <c r="B116" s="9">
        <f>B114</f>
        <v>0</v>
      </c>
      <c r="C116" s="8">
        <f>C114</f>
        <v>0</v>
      </c>
      <c r="D116" s="78">
        <f>D114</f>
        <v>0</v>
      </c>
      <c r="E116" s="78">
        <f>E114</f>
        <v>0</v>
      </c>
      <c r="F116" s="85"/>
      <c r="G116" s="46"/>
      <c r="H116" s="88"/>
      <c r="I116" s="88"/>
      <c r="J116" s="48"/>
      <c r="K116" s="88"/>
      <c r="L116" s="88"/>
      <c r="M116" s="88"/>
      <c r="N116" s="88"/>
      <c r="O116" s="88"/>
      <c r="P116" s="46"/>
      <c r="Q116" s="88"/>
      <c r="R116" s="88"/>
      <c r="S116" s="88"/>
      <c r="T116" s="88"/>
      <c r="U116" s="88"/>
      <c r="V116" s="88"/>
      <c r="W116" s="88"/>
      <c r="X116" s="48"/>
      <c r="Y116" s="86"/>
      <c r="Z116" s="86"/>
      <c r="AA116" s="29"/>
      <c r="AB116" s="30"/>
      <c r="AC116" s="31">
        <v>1</v>
      </c>
      <c r="AD116" s="59">
        <v>43998</v>
      </c>
      <c r="AE116" s="59">
        <v>44012</v>
      </c>
      <c r="AF116" s="60">
        <f t="shared" si="30"/>
        <v>0</v>
      </c>
      <c r="AG116" s="61">
        <f t="shared" si="31"/>
        <v>0</v>
      </c>
      <c r="AH116" s="61">
        <f t="shared" si="32"/>
        <v>0</v>
      </c>
      <c r="AI116" s="62"/>
      <c r="AJ116" s="31"/>
      <c r="AK116" s="31"/>
    </row>
    <row r="117" spans="1:37" x14ac:dyDescent="0.25">
      <c r="A117" s="8">
        <f>A114</f>
        <v>0</v>
      </c>
      <c r="B117" s="9">
        <f>B114</f>
        <v>0</v>
      </c>
      <c r="C117" s="8">
        <f>C114</f>
        <v>0</v>
      </c>
      <c r="D117" s="78">
        <f>D114</f>
        <v>0</v>
      </c>
      <c r="E117" s="78">
        <f>E114</f>
        <v>0</v>
      </c>
      <c r="F117" s="32"/>
      <c r="G117" s="46"/>
      <c r="H117" s="88"/>
      <c r="I117" s="88"/>
      <c r="J117" s="48"/>
      <c r="K117" s="88"/>
      <c r="L117" s="88"/>
      <c r="M117" s="88"/>
      <c r="N117" s="88"/>
      <c r="O117" s="88"/>
      <c r="P117" s="46"/>
      <c r="Q117" s="88"/>
      <c r="R117" s="88"/>
      <c r="S117" s="88"/>
      <c r="T117" s="88"/>
      <c r="U117" s="88"/>
      <c r="V117" s="88"/>
      <c r="W117" s="88"/>
      <c r="X117" s="48"/>
      <c r="Y117" s="86"/>
      <c r="Z117" s="86"/>
      <c r="AA117" s="29"/>
      <c r="AB117" s="30"/>
      <c r="AC117" s="31">
        <v>2</v>
      </c>
      <c r="AD117" s="59">
        <v>44013</v>
      </c>
      <c r="AE117" s="59">
        <v>44043</v>
      </c>
      <c r="AF117" s="60">
        <f t="shared" si="30"/>
        <v>0</v>
      </c>
      <c r="AG117" s="61">
        <f t="shared" si="31"/>
        <v>0</v>
      </c>
      <c r="AH117" s="61">
        <f t="shared" si="32"/>
        <v>0</v>
      </c>
      <c r="AI117" s="62"/>
      <c r="AJ117" s="31"/>
      <c r="AK117" s="31"/>
    </row>
    <row r="118" spans="1:37" x14ac:dyDescent="0.25">
      <c r="A118" s="8">
        <f>A114</f>
        <v>0</v>
      </c>
      <c r="B118" s="9">
        <f>B114</f>
        <v>0</v>
      </c>
      <c r="C118" s="8">
        <f>C114</f>
        <v>0</v>
      </c>
      <c r="D118" s="78">
        <f>D114</f>
        <v>0</v>
      </c>
      <c r="E118" s="78">
        <f>E114</f>
        <v>0</v>
      </c>
      <c r="F118" s="32"/>
      <c r="G118" s="46"/>
      <c r="H118" s="88"/>
      <c r="I118" s="88"/>
      <c r="J118" s="48"/>
      <c r="K118" s="88"/>
      <c r="L118" s="88"/>
      <c r="M118" s="88"/>
      <c r="N118" s="88"/>
      <c r="O118" s="88"/>
      <c r="P118" s="46"/>
      <c r="Q118" s="88"/>
      <c r="R118" s="88"/>
      <c r="S118" s="88"/>
      <c r="T118" s="88"/>
      <c r="U118" s="88"/>
      <c r="V118" s="88"/>
      <c r="W118" s="88"/>
      <c r="X118" s="48"/>
      <c r="Y118" s="86"/>
      <c r="Z118" s="86"/>
      <c r="AA118" s="29"/>
      <c r="AB118" s="30"/>
      <c r="AC118" s="31">
        <v>2</v>
      </c>
      <c r="AD118" s="59">
        <v>44013</v>
      </c>
      <c r="AE118" s="59">
        <v>44043</v>
      </c>
      <c r="AF118" s="60">
        <f t="shared" si="30"/>
        <v>0</v>
      </c>
      <c r="AG118" s="61">
        <f t="shared" si="31"/>
        <v>0</v>
      </c>
      <c r="AH118" s="61">
        <f t="shared" si="32"/>
        <v>0</v>
      </c>
      <c r="AI118" s="62"/>
      <c r="AJ118" s="31"/>
      <c r="AK118" s="31"/>
    </row>
    <row r="119" spans="1:37" x14ac:dyDescent="0.25">
      <c r="A119" s="8">
        <f>A114</f>
        <v>0</v>
      </c>
      <c r="B119" s="9">
        <f>B114</f>
        <v>0</v>
      </c>
      <c r="C119" s="8">
        <f>C114</f>
        <v>0</v>
      </c>
      <c r="D119" s="78">
        <f>D114</f>
        <v>0</v>
      </c>
      <c r="E119" s="78">
        <f>E114</f>
        <v>0</v>
      </c>
      <c r="F119" s="32"/>
      <c r="G119" s="46"/>
      <c r="H119" s="88"/>
      <c r="I119" s="88"/>
      <c r="J119" s="48"/>
      <c r="K119" s="88"/>
      <c r="L119" s="88"/>
      <c r="M119" s="88"/>
      <c r="N119" s="88"/>
      <c r="O119" s="88"/>
      <c r="P119" s="46"/>
      <c r="Q119" s="88"/>
      <c r="R119" s="88"/>
      <c r="S119" s="88"/>
      <c r="T119" s="88"/>
      <c r="U119" s="88"/>
      <c r="V119" s="88"/>
      <c r="W119" s="88"/>
      <c r="X119" s="48"/>
      <c r="Y119" s="86"/>
      <c r="Z119" s="86"/>
      <c r="AA119" s="29"/>
      <c r="AB119" s="30"/>
      <c r="AC119" s="31">
        <v>2</v>
      </c>
      <c r="AD119" s="59">
        <v>44013</v>
      </c>
      <c r="AE119" s="59">
        <v>44043</v>
      </c>
      <c r="AF119" s="60">
        <f t="shared" si="30"/>
        <v>0</v>
      </c>
      <c r="AG119" s="61">
        <f t="shared" si="31"/>
        <v>0</v>
      </c>
      <c r="AH119" s="61">
        <f t="shared" si="32"/>
        <v>0</v>
      </c>
      <c r="AI119" s="62"/>
      <c r="AJ119" s="31"/>
      <c r="AK119" s="31"/>
    </row>
    <row r="120" spans="1:37" x14ac:dyDescent="0.25">
      <c r="A120" s="8">
        <f>A114</f>
        <v>0</v>
      </c>
      <c r="B120" s="9">
        <f>B114</f>
        <v>0</v>
      </c>
      <c r="C120" s="8">
        <f>C114</f>
        <v>0</v>
      </c>
      <c r="D120" s="78">
        <f>D114</f>
        <v>0</v>
      </c>
      <c r="E120" s="78">
        <f>E114</f>
        <v>0</v>
      </c>
      <c r="F120" s="32"/>
      <c r="G120" s="46"/>
      <c r="H120" s="88"/>
      <c r="I120" s="88"/>
      <c r="J120" s="48"/>
      <c r="K120" s="88"/>
      <c r="L120" s="88"/>
      <c r="M120" s="88"/>
      <c r="N120" s="88"/>
      <c r="O120" s="88"/>
      <c r="P120" s="46"/>
      <c r="Q120" s="88"/>
      <c r="R120" s="88"/>
      <c r="S120" s="88"/>
      <c r="T120" s="88"/>
      <c r="U120" s="88"/>
      <c r="V120" s="88"/>
      <c r="W120" s="88"/>
      <c r="X120" s="48"/>
      <c r="Y120" s="86"/>
      <c r="Z120" s="86"/>
      <c r="AA120" s="29"/>
      <c r="AB120" s="30"/>
      <c r="AC120" s="31">
        <v>3</v>
      </c>
      <c r="AD120" s="59">
        <v>44044</v>
      </c>
      <c r="AE120" s="59">
        <v>44074</v>
      </c>
      <c r="AF120" s="60">
        <f t="shared" si="30"/>
        <v>0</v>
      </c>
      <c r="AG120" s="61">
        <f t="shared" si="31"/>
        <v>0</v>
      </c>
      <c r="AH120" s="61">
        <f t="shared" si="32"/>
        <v>0</v>
      </c>
      <c r="AI120" s="62"/>
      <c r="AJ120" s="31"/>
      <c r="AK120" s="31"/>
    </row>
    <row r="121" spans="1:37" x14ac:dyDescent="0.25">
      <c r="A121" s="8">
        <f>A114</f>
        <v>0</v>
      </c>
      <c r="B121" s="9">
        <f>B114</f>
        <v>0</v>
      </c>
      <c r="C121" s="8">
        <f>C114</f>
        <v>0</v>
      </c>
      <c r="D121" s="78">
        <f>D114</f>
        <v>0</v>
      </c>
      <c r="E121" s="78">
        <f>E114</f>
        <v>0</v>
      </c>
      <c r="F121" s="32"/>
      <c r="G121" s="46"/>
      <c r="H121" s="88"/>
      <c r="I121" s="88"/>
      <c r="J121" s="48"/>
      <c r="K121" s="88"/>
      <c r="L121" s="88"/>
      <c r="M121" s="88"/>
      <c r="N121" s="88"/>
      <c r="O121" s="88"/>
      <c r="P121" s="46"/>
      <c r="Q121" s="88"/>
      <c r="R121" s="88"/>
      <c r="S121" s="88"/>
      <c r="T121" s="88"/>
      <c r="U121" s="88"/>
      <c r="V121" s="88"/>
      <c r="W121" s="88"/>
      <c r="X121" s="48"/>
      <c r="Y121" s="86"/>
      <c r="Z121" s="86"/>
      <c r="AA121" s="29"/>
      <c r="AB121" s="30"/>
      <c r="AC121" s="31">
        <v>3</v>
      </c>
      <c r="AD121" s="59">
        <v>44044</v>
      </c>
      <c r="AE121" s="59">
        <v>44074</v>
      </c>
      <c r="AF121" s="60">
        <f t="shared" si="30"/>
        <v>0</v>
      </c>
      <c r="AG121" s="61">
        <f t="shared" si="31"/>
        <v>0</v>
      </c>
      <c r="AH121" s="61">
        <f t="shared" si="32"/>
        <v>0</v>
      </c>
      <c r="AI121" s="62"/>
      <c r="AJ121" s="31"/>
      <c r="AK121" s="31"/>
    </row>
    <row r="122" spans="1:37" x14ac:dyDescent="0.25">
      <c r="A122" s="8">
        <f>A114</f>
        <v>0</v>
      </c>
      <c r="B122" s="9">
        <f>B114</f>
        <v>0</v>
      </c>
      <c r="C122" s="8">
        <f>C114</f>
        <v>0</v>
      </c>
      <c r="D122" s="78">
        <f>D114</f>
        <v>0</v>
      </c>
      <c r="E122" s="78">
        <f>E114</f>
        <v>0</v>
      </c>
      <c r="F122" s="32"/>
      <c r="G122" s="46"/>
      <c r="H122" s="88"/>
      <c r="I122" s="88"/>
      <c r="J122" s="48"/>
      <c r="K122" s="88"/>
      <c r="L122" s="88"/>
      <c r="M122" s="88"/>
      <c r="N122" s="88"/>
      <c r="O122" s="88"/>
      <c r="P122" s="46"/>
      <c r="Q122" s="88"/>
      <c r="R122" s="88"/>
      <c r="S122" s="88"/>
      <c r="T122" s="88"/>
      <c r="U122" s="88"/>
      <c r="V122" s="88"/>
      <c r="W122" s="88"/>
      <c r="X122" s="48"/>
      <c r="Y122" s="86"/>
      <c r="Z122" s="86"/>
      <c r="AA122" s="29"/>
      <c r="AB122" s="30"/>
      <c r="AC122" s="31">
        <v>3</v>
      </c>
      <c r="AD122" s="59">
        <v>44044</v>
      </c>
      <c r="AE122" s="59">
        <v>44074</v>
      </c>
      <c r="AF122" s="60">
        <f t="shared" si="30"/>
        <v>0</v>
      </c>
      <c r="AG122" s="61">
        <f t="shared" si="31"/>
        <v>0</v>
      </c>
      <c r="AH122" s="61">
        <f t="shared" si="32"/>
        <v>0</v>
      </c>
      <c r="AI122" s="62"/>
      <c r="AJ122" s="31"/>
      <c r="AK122" s="31"/>
    </row>
    <row r="123" spans="1:37" x14ac:dyDescent="0.25">
      <c r="A123" s="8">
        <f>A114</f>
        <v>0</v>
      </c>
      <c r="B123" s="9">
        <f>B114</f>
        <v>0</v>
      </c>
      <c r="C123" s="8">
        <f>C114</f>
        <v>0</v>
      </c>
      <c r="D123" s="78">
        <f>D114</f>
        <v>0</v>
      </c>
      <c r="E123" s="78">
        <f>E114</f>
        <v>0</v>
      </c>
      <c r="F123" s="32"/>
      <c r="G123" s="46"/>
      <c r="H123" s="88"/>
      <c r="I123" s="88"/>
      <c r="J123" s="48"/>
      <c r="K123" s="88"/>
      <c r="L123" s="88"/>
      <c r="M123" s="88"/>
      <c r="N123" s="88"/>
      <c r="O123" s="88"/>
      <c r="P123" s="46"/>
      <c r="Q123" s="88"/>
      <c r="R123" s="88"/>
      <c r="S123" s="88"/>
      <c r="T123" s="88"/>
      <c r="U123" s="88"/>
      <c r="V123" s="88"/>
      <c r="W123" s="88"/>
      <c r="X123" s="48"/>
      <c r="Y123" s="86"/>
      <c r="Z123" s="86"/>
      <c r="AA123" s="29"/>
      <c r="AB123" s="30"/>
      <c r="AC123" s="31">
        <v>4</v>
      </c>
      <c r="AD123" s="59">
        <v>44075</v>
      </c>
      <c r="AE123" s="59">
        <v>44089</v>
      </c>
      <c r="AF123" s="60">
        <f>AH123*AI123</f>
        <v>0</v>
      </c>
      <c r="AG123" s="61">
        <f t="shared" si="31"/>
        <v>0</v>
      </c>
      <c r="AH123" s="61">
        <f t="shared" si="32"/>
        <v>0</v>
      </c>
      <c r="AI123" s="62"/>
      <c r="AJ123" s="31"/>
      <c r="AK123" s="31"/>
    </row>
    <row r="124" spans="1:37" x14ac:dyDescent="0.25">
      <c r="A124" s="8">
        <f>A114</f>
        <v>0</v>
      </c>
      <c r="B124" s="9">
        <f>B114</f>
        <v>0</v>
      </c>
      <c r="C124" s="8">
        <f>C114</f>
        <v>0</v>
      </c>
      <c r="D124" s="78">
        <f>D114</f>
        <v>0</v>
      </c>
      <c r="E124" s="78">
        <f>E114</f>
        <v>0</v>
      </c>
      <c r="F124" s="32"/>
      <c r="G124" s="46"/>
      <c r="H124" s="88"/>
      <c r="I124" s="88"/>
      <c r="J124" s="48"/>
      <c r="K124" s="88"/>
      <c r="L124" s="88"/>
      <c r="M124" s="88"/>
      <c r="N124" s="88"/>
      <c r="O124" s="88"/>
      <c r="P124" s="46"/>
      <c r="Q124" s="88"/>
      <c r="R124" s="88"/>
      <c r="S124" s="88"/>
      <c r="T124" s="88"/>
      <c r="U124" s="88"/>
      <c r="V124" s="88"/>
      <c r="W124" s="88"/>
      <c r="X124" s="48"/>
      <c r="Y124" s="86"/>
      <c r="Z124" s="86"/>
      <c r="AA124" s="29"/>
      <c r="AB124" s="30"/>
      <c r="AC124" s="31">
        <v>4</v>
      </c>
      <c r="AD124" s="59">
        <v>44075</v>
      </c>
      <c r="AE124" s="59">
        <v>44089</v>
      </c>
      <c r="AF124" s="60">
        <f t="shared" ref="AF124:AF125" si="33">AH124*AI124</f>
        <v>0</v>
      </c>
      <c r="AG124" s="61">
        <f t="shared" si="31"/>
        <v>0</v>
      </c>
      <c r="AH124" s="61">
        <f t="shared" si="32"/>
        <v>0</v>
      </c>
      <c r="AI124" s="62"/>
      <c r="AJ124" s="31"/>
      <c r="AK124" s="31"/>
    </row>
    <row r="125" spans="1:37" x14ac:dyDescent="0.25">
      <c r="A125" s="8">
        <f>A114</f>
        <v>0</v>
      </c>
      <c r="B125" s="9">
        <f>B114</f>
        <v>0</v>
      </c>
      <c r="C125" s="8">
        <f>C114</f>
        <v>0</v>
      </c>
      <c r="D125" s="78">
        <f>D114</f>
        <v>0</v>
      </c>
      <c r="E125" s="78">
        <f>E114</f>
        <v>0</v>
      </c>
      <c r="F125" s="39"/>
      <c r="G125" s="46"/>
      <c r="H125" s="88"/>
      <c r="I125" s="88"/>
      <c r="J125" s="48"/>
      <c r="K125" s="88"/>
      <c r="L125" s="88"/>
      <c r="M125" s="88"/>
      <c r="N125" s="88"/>
      <c r="O125" s="88"/>
      <c r="P125" s="46"/>
      <c r="Q125" s="88"/>
      <c r="R125" s="88"/>
      <c r="S125" s="88"/>
      <c r="T125" s="88"/>
      <c r="U125" s="88"/>
      <c r="V125" s="88"/>
      <c r="W125" s="88"/>
      <c r="X125" s="48"/>
      <c r="Y125" s="86"/>
      <c r="Z125" s="86"/>
      <c r="AA125" s="29"/>
      <c r="AB125" s="30"/>
      <c r="AC125" s="31">
        <v>4</v>
      </c>
      <c r="AD125" s="59">
        <v>44075</v>
      </c>
      <c r="AE125" s="59">
        <v>44089</v>
      </c>
      <c r="AF125" s="60">
        <f t="shared" si="33"/>
        <v>0</v>
      </c>
      <c r="AG125" s="61">
        <f t="shared" si="31"/>
        <v>0</v>
      </c>
      <c r="AH125" s="61">
        <f t="shared" si="32"/>
        <v>0</v>
      </c>
      <c r="AI125" s="62"/>
      <c r="AJ125" s="31"/>
      <c r="AK125" s="31"/>
    </row>
    <row r="126" spans="1:37" x14ac:dyDescent="0.25">
      <c r="C126" s="14"/>
      <c r="D126" s="79"/>
      <c r="F126" s="11"/>
      <c r="G126" s="15"/>
      <c r="H126" s="16"/>
      <c r="I126" s="16"/>
      <c r="J126" s="16"/>
      <c r="K126" s="15"/>
      <c r="L126" s="15"/>
      <c r="M126" s="15"/>
      <c r="N126" s="15"/>
      <c r="O126" s="15"/>
      <c r="P126" s="1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D126" s="63"/>
      <c r="AE126" s="64"/>
      <c r="AF126" s="65"/>
      <c r="AG126" s="66"/>
      <c r="AH126" s="66"/>
      <c r="AI126" s="68"/>
    </row>
    <row r="127" spans="1:37" x14ac:dyDescent="0.25">
      <c r="A127" s="17" t="s">
        <v>17</v>
      </c>
      <c r="C127" s="14"/>
      <c r="D127" s="79"/>
      <c r="F127" s="11"/>
      <c r="G127" s="15"/>
      <c r="H127" s="18"/>
      <c r="I127" s="18"/>
      <c r="J127" s="18"/>
      <c r="K127" s="19"/>
      <c r="L127" s="19"/>
      <c r="M127" s="19"/>
      <c r="N127" s="19"/>
      <c r="O127" s="19"/>
      <c r="P127" s="19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D127" s="69"/>
      <c r="AE127" s="70"/>
      <c r="AF127" s="71">
        <f>SUM(AF114:AF126)</f>
        <v>0</v>
      </c>
      <c r="AG127" s="66"/>
      <c r="AH127" s="66"/>
      <c r="AI127" s="72">
        <f>SUM(AI114:AI125)</f>
        <v>0</v>
      </c>
    </row>
    <row r="128" spans="1:37" x14ac:dyDescent="0.25">
      <c r="G128" s="15"/>
    </row>
    <row r="129" spans="1:37" x14ac:dyDescent="0.25">
      <c r="G129" s="15"/>
    </row>
    <row r="130" spans="1:37" x14ac:dyDescent="0.25">
      <c r="A130" s="1"/>
      <c r="B130" s="2"/>
      <c r="C130" s="1"/>
      <c r="D130" s="77"/>
      <c r="E130" s="77"/>
      <c r="F130" s="84"/>
      <c r="G130" s="47"/>
      <c r="H130" s="90"/>
      <c r="I130" s="90"/>
      <c r="J130" s="49"/>
      <c r="K130" s="90"/>
      <c r="L130" s="90"/>
      <c r="M130" s="90"/>
      <c r="N130" s="90"/>
      <c r="O130" s="90"/>
      <c r="P130" s="47"/>
      <c r="Q130" s="90"/>
      <c r="R130" s="90"/>
      <c r="S130" s="90"/>
      <c r="T130" s="90"/>
      <c r="U130" s="90"/>
      <c r="V130" s="90"/>
      <c r="W130" s="90"/>
      <c r="X130" s="49"/>
      <c r="Y130" s="87"/>
      <c r="Z130" s="87"/>
      <c r="AA130" s="43"/>
      <c r="AB130" s="44"/>
      <c r="AC130" s="45">
        <v>1</v>
      </c>
      <c r="AD130" s="55">
        <v>43998</v>
      </c>
      <c r="AE130" s="55">
        <v>44012</v>
      </c>
      <c r="AF130" s="56">
        <f>AG130*AI130</f>
        <v>0</v>
      </c>
      <c r="AG130" s="57">
        <f>D130/9</f>
        <v>0</v>
      </c>
      <c r="AH130" s="57">
        <f>E130/9</f>
        <v>0</v>
      </c>
      <c r="AI130" s="58"/>
      <c r="AJ130" s="45"/>
      <c r="AK130" s="45"/>
    </row>
    <row r="131" spans="1:37" x14ac:dyDescent="0.25">
      <c r="A131" s="8">
        <f>A130</f>
        <v>0</v>
      </c>
      <c r="B131" s="9">
        <f>B130</f>
        <v>0</v>
      </c>
      <c r="C131" s="8">
        <f>C130</f>
        <v>0</v>
      </c>
      <c r="D131" s="78">
        <f>D130</f>
        <v>0</v>
      </c>
      <c r="E131" s="78">
        <f>E130</f>
        <v>0</v>
      </c>
      <c r="F131" s="85"/>
      <c r="G131" s="46"/>
      <c r="H131" s="88"/>
      <c r="I131" s="88"/>
      <c r="J131" s="48"/>
      <c r="K131" s="88"/>
      <c r="L131" s="88"/>
      <c r="M131" s="88"/>
      <c r="N131" s="88"/>
      <c r="O131" s="88"/>
      <c r="P131" s="46"/>
      <c r="Q131" s="88"/>
      <c r="R131" s="88"/>
      <c r="S131" s="88"/>
      <c r="T131" s="88"/>
      <c r="U131" s="88"/>
      <c r="V131" s="88"/>
      <c r="W131" s="88"/>
      <c r="X131" s="48"/>
      <c r="Y131" s="86"/>
      <c r="Z131" s="86"/>
      <c r="AA131" s="29"/>
      <c r="AB131" s="30"/>
      <c r="AC131" s="31">
        <v>1</v>
      </c>
      <c r="AD131" s="59">
        <v>43998</v>
      </c>
      <c r="AE131" s="59">
        <v>44012</v>
      </c>
      <c r="AF131" s="60">
        <f t="shared" ref="AF131:AF138" si="34">AG131*AI131</f>
        <v>0</v>
      </c>
      <c r="AG131" s="61">
        <f t="shared" ref="AG131:AG141" si="35">D131/9</f>
        <v>0</v>
      </c>
      <c r="AH131" s="61">
        <f t="shared" ref="AH131:AH141" si="36">E131/9</f>
        <v>0</v>
      </c>
      <c r="AI131" s="62"/>
      <c r="AJ131" s="31"/>
      <c r="AK131" s="31"/>
    </row>
    <row r="132" spans="1:37" x14ac:dyDescent="0.25">
      <c r="A132" s="8">
        <f>A130</f>
        <v>0</v>
      </c>
      <c r="B132" s="9">
        <f>B130</f>
        <v>0</v>
      </c>
      <c r="C132" s="8">
        <f>C130</f>
        <v>0</v>
      </c>
      <c r="D132" s="78">
        <f>D130</f>
        <v>0</v>
      </c>
      <c r="E132" s="78">
        <f>E130</f>
        <v>0</v>
      </c>
      <c r="F132" s="85"/>
      <c r="G132" s="46"/>
      <c r="H132" s="88"/>
      <c r="I132" s="88"/>
      <c r="J132" s="48"/>
      <c r="K132" s="88"/>
      <c r="L132" s="88"/>
      <c r="M132" s="88"/>
      <c r="N132" s="88"/>
      <c r="O132" s="88"/>
      <c r="P132" s="46"/>
      <c r="Q132" s="88"/>
      <c r="R132" s="88"/>
      <c r="S132" s="88"/>
      <c r="T132" s="88"/>
      <c r="U132" s="88"/>
      <c r="V132" s="88"/>
      <c r="W132" s="88"/>
      <c r="X132" s="48"/>
      <c r="Y132" s="86"/>
      <c r="Z132" s="86"/>
      <c r="AA132" s="29"/>
      <c r="AB132" s="30"/>
      <c r="AC132" s="31">
        <v>1</v>
      </c>
      <c r="AD132" s="59">
        <v>43998</v>
      </c>
      <c r="AE132" s="59">
        <v>44012</v>
      </c>
      <c r="AF132" s="60">
        <f t="shared" si="34"/>
        <v>0</v>
      </c>
      <c r="AG132" s="61">
        <f t="shared" si="35"/>
        <v>0</v>
      </c>
      <c r="AH132" s="61">
        <f t="shared" si="36"/>
        <v>0</v>
      </c>
      <c r="AI132" s="62"/>
      <c r="AJ132" s="31"/>
      <c r="AK132" s="31"/>
    </row>
    <row r="133" spans="1:37" x14ac:dyDescent="0.25">
      <c r="A133" s="8">
        <f>A130</f>
        <v>0</v>
      </c>
      <c r="B133" s="9">
        <f>B130</f>
        <v>0</v>
      </c>
      <c r="C133" s="8">
        <f>C130</f>
        <v>0</v>
      </c>
      <c r="D133" s="78">
        <f>D130</f>
        <v>0</v>
      </c>
      <c r="E133" s="78">
        <f>E130</f>
        <v>0</v>
      </c>
      <c r="F133" s="32"/>
      <c r="G133" s="46"/>
      <c r="H133" s="88"/>
      <c r="I133" s="88"/>
      <c r="J133" s="48"/>
      <c r="K133" s="88"/>
      <c r="L133" s="88"/>
      <c r="M133" s="88"/>
      <c r="N133" s="88"/>
      <c r="O133" s="88"/>
      <c r="P133" s="46"/>
      <c r="Q133" s="88"/>
      <c r="R133" s="88"/>
      <c r="S133" s="88"/>
      <c r="T133" s="88"/>
      <c r="U133" s="88"/>
      <c r="V133" s="88"/>
      <c r="W133" s="88"/>
      <c r="X133" s="48"/>
      <c r="Y133" s="86"/>
      <c r="Z133" s="86"/>
      <c r="AA133" s="29"/>
      <c r="AB133" s="30"/>
      <c r="AC133" s="31">
        <v>2</v>
      </c>
      <c r="AD133" s="59">
        <v>44013</v>
      </c>
      <c r="AE133" s="59">
        <v>44043</v>
      </c>
      <c r="AF133" s="60">
        <f t="shared" si="34"/>
        <v>0</v>
      </c>
      <c r="AG133" s="61">
        <f t="shared" si="35"/>
        <v>0</v>
      </c>
      <c r="AH133" s="61">
        <f t="shared" si="36"/>
        <v>0</v>
      </c>
      <c r="AI133" s="62"/>
      <c r="AJ133" s="31"/>
      <c r="AK133" s="31"/>
    </row>
    <row r="134" spans="1:37" x14ac:dyDescent="0.25">
      <c r="A134" s="8">
        <f>A130</f>
        <v>0</v>
      </c>
      <c r="B134" s="9">
        <f>B130</f>
        <v>0</v>
      </c>
      <c r="C134" s="8">
        <f>C130</f>
        <v>0</v>
      </c>
      <c r="D134" s="78">
        <f>D130</f>
        <v>0</v>
      </c>
      <c r="E134" s="78">
        <f>E130</f>
        <v>0</v>
      </c>
      <c r="F134" s="32"/>
      <c r="G134" s="46"/>
      <c r="H134" s="88"/>
      <c r="I134" s="88"/>
      <c r="J134" s="48"/>
      <c r="K134" s="88"/>
      <c r="L134" s="88"/>
      <c r="M134" s="88"/>
      <c r="N134" s="88"/>
      <c r="O134" s="88"/>
      <c r="P134" s="46"/>
      <c r="Q134" s="88"/>
      <c r="R134" s="88"/>
      <c r="S134" s="88"/>
      <c r="T134" s="88"/>
      <c r="U134" s="88"/>
      <c r="V134" s="88"/>
      <c r="W134" s="88"/>
      <c r="X134" s="48"/>
      <c r="Y134" s="86"/>
      <c r="Z134" s="86"/>
      <c r="AA134" s="29"/>
      <c r="AB134" s="30"/>
      <c r="AC134" s="31">
        <v>2</v>
      </c>
      <c r="AD134" s="59">
        <v>44013</v>
      </c>
      <c r="AE134" s="59">
        <v>44043</v>
      </c>
      <c r="AF134" s="60">
        <f t="shared" si="34"/>
        <v>0</v>
      </c>
      <c r="AG134" s="61">
        <f t="shared" si="35"/>
        <v>0</v>
      </c>
      <c r="AH134" s="61">
        <f t="shared" si="36"/>
        <v>0</v>
      </c>
      <c r="AI134" s="62"/>
      <c r="AJ134" s="31"/>
      <c r="AK134" s="31"/>
    </row>
    <row r="135" spans="1:37" x14ac:dyDescent="0.25">
      <c r="A135" s="8">
        <f>A130</f>
        <v>0</v>
      </c>
      <c r="B135" s="9">
        <f>B130</f>
        <v>0</v>
      </c>
      <c r="C135" s="8">
        <f>C130</f>
        <v>0</v>
      </c>
      <c r="D135" s="78">
        <f>D130</f>
        <v>0</v>
      </c>
      <c r="E135" s="78">
        <f>E130</f>
        <v>0</v>
      </c>
      <c r="F135" s="32"/>
      <c r="G135" s="46"/>
      <c r="H135" s="88"/>
      <c r="I135" s="88"/>
      <c r="J135" s="48"/>
      <c r="K135" s="88"/>
      <c r="L135" s="88"/>
      <c r="M135" s="88"/>
      <c r="N135" s="88"/>
      <c r="O135" s="88"/>
      <c r="P135" s="46"/>
      <c r="Q135" s="88"/>
      <c r="R135" s="88"/>
      <c r="S135" s="88"/>
      <c r="T135" s="88"/>
      <c r="U135" s="88"/>
      <c r="V135" s="88"/>
      <c r="W135" s="88"/>
      <c r="X135" s="48"/>
      <c r="Y135" s="86"/>
      <c r="Z135" s="86"/>
      <c r="AA135" s="29"/>
      <c r="AB135" s="30"/>
      <c r="AC135" s="31">
        <v>2</v>
      </c>
      <c r="AD135" s="59">
        <v>44013</v>
      </c>
      <c r="AE135" s="59">
        <v>44043</v>
      </c>
      <c r="AF135" s="60">
        <f t="shared" si="34"/>
        <v>0</v>
      </c>
      <c r="AG135" s="61">
        <f t="shared" si="35"/>
        <v>0</v>
      </c>
      <c r="AH135" s="61">
        <f t="shared" si="36"/>
        <v>0</v>
      </c>
      <c r="AI135" s="62"/>
      <c r="AJ135" s="31"/>
      <c r="AK135" s="31"/>
    </row>
    <row r="136" spans="1:37" x14ac:dyDescent="0.25">
      <c r="A136" s="8">
        <f>A130</f>
        <v>0</v>
      </c>
      <c r="B136" s="9">
        <f>B130</f>
        <v>0</v>
      </c>
      <c r="C136" s="8">
        <f>C130</f>
        <v>0</v>
      </c>
      <c r="D136" s="78">
        <f>D130</f>
        <v>0</v>
      </c>
      <c r="E136" s="78">
        <f>E130</f>
        <v>0</v>
      </c>
      <c r="F136" s="32"/>
      <c r="G136" s="46"/>
      <c r="H136" s="88"/>
      <c r="I136" s="88"/>
      <c r="J136" s="48"/>
      <c r="K136" s="88"/>
      <c r="L136" s="88"/>
      <c r="M136" s="88"/>
      <c r="N136" s="88"/>
      <c r="O136" s="88"/>
      <c r="P136" s="46"/>
      <c r="Q136" s="88"/>
      <c r="R136" s="88"/>
      <c r="S136" s="88"/>
      <c r="T136" s="88"/>
      <c r="U136" s="88"/>
      <c r="V136" s="88"/>
      <c r="W136" s="88"/>
      <c r="X136" s="48"/>
      <c r="Y136" s="86"/>
      <c r="Z136" s="86"/>
      <c r="AA136" s="29"/>
      <c r="AB136" s="30"/>
      <c r="AC136" s="31">
        <v>3</v>
      </c>
      <c r="AD136" s="59">
        <v>44044</v>
      </c>
      <c r="AE136" s="59">
        <v>44074</v>
      </c>
      <c r="AF136" s="60">
        <f t="shared" si="34"/>
        <v>0</v>
      </c>
      <c r="AG136" s="61">
        <f t="shared" si="35"/>
        <v>0</v>
      </c>
      <c r="AH136" s="61">
        <f t="shared" si="36"/>
        <v>0</v>
      </c>
      <c r="AI136" s="62"/>
      <c r="AJ136" s="31"/>
      <c r="AK136" s="31"/>
    </row>
    <row r="137" spans="1:37" x14ac:dyDescent="0.25">
      <c r="A137" s="8">
        <f>A130</f>
        <v>0</v>
      </c>
      <c r="B137" s="9">
        <f>B130</f>
        <v>0</v>
      </c>
      <c r="C137" s="8">
        <f>C130</f>
        <v>0</v>
      </c>
      <c r="D137" s="78">
        <f>D130</f>
        <v>0</v>
      </c>
      <c r="E137" s="78">
        <f>E130</f>
        <v>0</v>
      </c>
      <c r="F137" s="32"/>
      <c r="G137" s="46"/>
      <c r="H137" s="88"/>
      <c r="I137" s="88"/>
      <c r="J137" s="48"/>
      <c r="K137" s="88"/>
      <c r="L137" s="88"/>
      <c r="M137" s="88"/>
      <c r="N137" s="88"/>
      <c r="O137" s="88"/>
      <c r="P137" s="46"/>
      <c r="Q137" s="88"/>
      <c r="R137" s="88"/>
      <c r="S137" s="88"/>
      <c r="T137" s="88"/>
      <c r="U137" s="88"/>
      <c r="V137" s="88"/>
      <c r="W137" s="88"/>
      <c r="X137" s="48"/>
      <c r="Y137" s="86"/>
      <c r="Z137" s="86"/>
      <c r="AA137" s="29"/>
      <c r="AB137" s="30"/>
      <c r="AC137" s="31">
        <v>3</v>
      </c>
      <c r="AD137" s="59">
        <v>44044</v>
      </c>
      <c r="AE137" s="59">
        <v>44074</v>
      </c>
      <c r="AF137" s="60">
        <f t="shared" si="34"/>
        <v>0</v>
      </c>
      <c r="AG137" s="61">
        <f t="shared" si="35"/>
        <v>0</v>
      </c>
      <c r="AH137" s="61">
        <f t="shared" si="36"/>
        <v>0</v>
      </c>
      <c r="AI137" s="62"/>
      <c r="AJ137" s="31"/>
      <c r="AK137" s="31"/>
    </row>
    <row r="138" spans="1:37" x14ac:dyDescent="0.25">
      <c r="A138" s="8">
        <f>A130</f>
        <v>0</v>
      </c>
      <c r="B138" s="9">
        <f>B130</f>
        <v>0</v>
      </c>
      <c r="C138" s="8">
        <f>C130</f>
        <v>0</v>
      </c>
      <c r="D138" s="78">
        <f>D130</f>
        <v>0</v>
      </c>
      <c r="E138" s="78">
        <f>E130</f>
        <v>0</v>
      </c>
      <c r="F138" s="32"/>
      <c r="G138" s="46"/>
      <c r="H138" s="88"/>
      <c r="I138" s="88"/>
      <c r="J138" s="48"/>
      <c r="K138" s="88"/>
      <c r="L138" s="88"/>
      <c r="M138" s="88"/>
      <c r="N138" s="88"/>
      <c r="O138" s="88"/>
      <c r="P138" s="46"/>
      <c r="Q138" s="88"/>
      <c r="R138" s="88"/>
      <c r="S138" s="88"/>
      <c r="T138" s="88"/>
      <c r="U138" s="88"/>
      <c r="V138" s="88"/>
      <c r="W138" s="88"/>
      <c r="X138" s="48"/>
      <c r="Y138" s="86"/>
      <c r="Z138" s="86"/>
      <c r="AA138" s="29"/>
      <c r="AB138" s="30"/>
      <c r="AC138" s="31">
        <v>3</v>
      </c>
      <c r="AD138" s="59">
        <v>44044</v>
      </c>
      <c r="AE138" s="59">
        <v>44074</v>
      </c>
      <c r="AF138" s="60">
        <f t="shared" si="34"/>
        <v>0</v>
      </c>
      <c r="AG138" s="61">
        <f t="shared" si="35"/>
        <v>0</v>
      </c>
      <c r="AH138" s="61">
        <f t="shared" si="36"/>
        <v>0</v>
      </c>
      <c r="AI138" s="62"/>
      <c r="AJ138" s="31"/>
      <c r="AK138" s="31"/>
    </row>
    <row r="139" spans="1:37" x14ac:dyDescent="0.25">
      <c r="A139" s="8">
        <f>A130</f>
        <v>0</v>
      </c>
      <c r="B139" s="9">
        <f>B130</f>
        <v>0</v>
      </c>
      <c r="C139" s="8">
        <f>C130</f>
        <v>0</v>
      </c>
      <c r="D139" s="78">
        <f>D130</f>
        <v>0</v>
      </c>
      <c r="E139" s="78">
        <f>E130</f>
        <v>0</v>
      </c>
      <c r="F139" s="32"/>
      <c r="G139" s="46"/>
      <c r="H139" s="88"/>
      <c r="I139" s="88"/>
      <c r="J139" s="48"/>
      <c r="K139" s="88"/>
      <c r="L139" s="88"/>
      <c r="M139" s="88"/>
      <c r="N139" s="88"/>
      <c r="O139" s="88"/>
      <c r="P139" s="46"/>
      <c r="Q139" s="88"/>
      <c r="R139" s="88"/>
      <c r="S139" s="88"/>
      <c r="T139" s="88"/>
      <c r="U139" s="88"/>
      <c r="V139" s="88"/>
      <c r="W139" s="88"/>
      <c r="X139" s="48"/>
      <c r="Y139" s="86"/>
      <c r="Z139" s="86"/>
      <c r="AA139" s="29"/>
      <c r="AB139" s="30"/>
      <c r="AC139" s="31">
        <v>4</v>
      </c>
      <c r="AD139" s="59">
        <v>44075</v>
      </c>
      <c r="AE139" s="59">
        <v>44089</v>
      </c>
      <c r="AF139" s="60">
        <f>AH139*AI139</f>
        <v>0</v>
      </c>
      <c r="AG139" s="61">
        <f t="shared" si="35"/>
        <v>0</v>
      </c>
      <c r="AH139" s="61">
        <f t="shared" si="36"/>
        <v>0</v>
      </c>
      <c r="AI139" s="62"/>
      <c r="AJ139" s="31"/>
      <c r="AK139" s="31"/>
    </row>
    <row r="140" spans="1:37" x14ac:dyDescent="0.25">
      <c r="A140" s="8">
        <f>A130</f>
        <v>0</v>
      </c>
      <c r="B140" s="9">
        <f>B130</f>
        <v>0</v>
      </c>
      <c r="C140" s="8">
        <f>C130</f>
        <v>0</v>
      </c>
      <c r="D140" s="78">
        <f>D130</f>
        <v>0</v>
      </c>
      <c r="E140" s="78">
        <f>E130</f>
        <v>0</v>
      </c>
      <c r="F140" s="32"/>
      <c r="G140" s="46"/>
      <c r="H140" s="88"/>
      <c r="I140" s="88"/>
      <c r="J140" s="48"/>
      <c r="K140" s="88"/>
      <c r="L140" s="88"/>
      <c r="M140" s="88"/>
      <c r="N140" s="88"/>
      <c r="O140" s="88"/>
      <c r="P140" s="46"/>
      <c r="Q140" s="88"/>
      <c r="R140" s="88"/>
      <c r="S140" s="88"/>
      <c r="T140" s="88"/>
      <c r="U140" s="88"/>
      <c r="V140" s="88"/>
      <c r="W140" s="88"/>
      <c r="X140" s="48"/>
      <c r="Y140" s="86"/>
      <c r="Z140" s="86"/>
      <c r="AA140" s="29"/>
      <c r="AB140" s="30"/>
      <c r="AC140" s="31">
        <v>4</v>
      </c>
      <c r="AD140" s="59">
        <v>44075</v>
      </c>
      <c r="AE140" s="59">
        <v>44089</v>
      </c>
      <c r="AF140" s="60">
        <f t="shared" ref="AF140:AF141" si="37">AH140*AI140</f>
        <v>0</v>
      </c>
      <c r="AG140" s="61">
        <f t="shared" si="35"/>
        <v>0</v>
      </c>
      <c r="AH140" s="61">
        <f t="shared" si="36"/>
        <v>0</v>
      </c>
      <c r="AI140" s="62"/>
      <c r="AJ140" s="31"/>
      <c r="AK140" s="31"/>
    </row>
    <row r="141" spans="1:37" x14ac:dyDescent="0.25">
      <c r="A141" s="8">
        <f>A130</f>
        <v>0</v>
      </c>
      <c r="B141" s="9">
        <f>B130</f>
        <v>0</v>
      </c>
      <c r="C141" s="8">
        <f>C130</f>
        <v>0</v>
      </c>
      <c r="D141" s="78">
        <f>D130</f>
        <v>0</v>
      </c>
      <c r="E141" s="78">
        <f>E130</f>
        <v>0</v>
      </c>
      <c r="F141" s="39"/>
      <c r="G141" s="46"/>
      <c r="H141" s="88"/>
      <c r="I141" s="88"/>
      <c r="J141" s="48"/>
      <c r="K141" s="88"/>
      <c r="L141" s="88"/>
      <c r="M141" s="88"/>
      <c r="N141" s="88"/>
      <c r="O141" s="88"/>
      <c r="P141" s="46"/>
      <c r="Q141" s="88"/>
      <c r="R141" s="88"/>
      <c r="S141" s="88"/>
      <c r="T141" s="88"/>
      <c r="U141" s="88"/>
      <c r="V141" s="88"/>
      <c r="W141" s="88"/>
      <c r="X141" s="48"/>
      <c r="Y141" s="86"/>
      <c r="Z141" s="86"/>
      <c r="AA141" s="29"/>
      <c r="AB141" s="30"/>
      <c r="AC141" s="31">
        <v>4</v>
      </c>
      <c r="AD141" s="59">
        <v>44075</v>
      </c>
      <c r="AE141" s="59">
        <v>44089</v>
      </c>
      <c r="AF141" s="60">
        <f t="shared" si="37"/>
        <v>0</v>
      </c>
      <c r="AG141" s="61">
        <f t="shared" si="35"/>
        <v>0</v>
      </c>
      <c r="AH141" s="61">
        <f t="shared" si="36"/>
        <v>0</v>
      </c>
      <c r="AI141" s="62"/>
      <c r="AJ141" s="31"/>
      <c r="AK141" s="31"/>
    </row>
    <row r="142" spans="1:37" x14ac:dyDescent="0.25">
      <c r="A142" s="8">
        <f>A130</f>
        <v>0</v>
      </c>
      <c r="B142" s="9">
        <f>B130</f>
        <v>0</v>
      </c>
      <c r="C142" s="8">
        <f>C130</f>
        <v>0</v>
      </c>
      <c r="D142" s="82">
        <f>D130</f>
        <v>0</v>
      </c>
      <c r="E142" s="82">
        <f>E130</f>
        <v>0</v>
      </c>
      <c r="F142" s="10"/>
      <c r="G142" s="3"/>
      <c r="H142" s="88"/>
      <c r="I142" s="88"/>
      <c r="J142" s="4"/>
      <c r="K142" s="88"/>
      <c r="L142" s="88"/>
      <c r="M142" s="88"/>
      <c r="N142" s="88"/>
      <c r="O142" s="88"/>
      <c r="P142" s="3"/>
      <c r="Q142" s="88"/>
      <c r="R142" s="88"/>
      <c r="S142" s="88"/>
      <c r="T142" s="88"/>
      <c r="U142" s="88"/>
      <c r="V142" s="88"/>
      <c r="W142" s="88"/>
      <c r="X142" s="4"/>
      <c r="Y142" s="4"/>
      <c r="Z142" s="4"/>
      <c r="AA142" s="5"/>
      <c r="AB142" s="6"/>
      <c r="AC142">
        <v>4</v>
      </c>
      <c r="AD142" s="63">
        <v>42979</v>
      </c>
      <c r="AE142" s="64">
        <v>42993</v>
      </c>
      <c r="AF142" s="65">
        <f>AI142*AH142</f>
        <v>0</v>
      </c>
      <c r="AG142" s="67">
        <f>D142/9</f>
        <v>0</v>
      </c>
      <c r="AH142" s="67">
        <f>E142/9</f>
        <v>0</v>
      </c>
      <c r="AI142" s="62"/>
    </row>
    <row r="143" spans="1:37" x14ac:dyDescent="0.25">
      <c r="A143" s="8">
        <f>A130</f>
        <v>0</v>
      </c>
      <c r="B143" s="9">
        <f>B130</f>
        <v>0</v>
      </c>
      <c r="C143" s="8">
        <f>C130</f>
        <v>0</v>
      </c>
      <c r="D143" s="82">
        <f>D130</f>
        <v>0</v>
      </c>
      <c r="E143" s="82">
        <f>E130</f>
        <v>0</v>
      </c>
      <c r="F143" s="11"/>
      <c r="G143" s="3"/>
      <c r="H143" s="88"/>
      <c r="I143" s="88"/>
      <c r="J143" s="4"/>
      <c r="K143" s="88"/>
      <c r="L143" s="88"/>
      <c r="M143" s="88"/>
      <c r="N143" s="88"/>
      <c r="O143" s="88"/>
      <c r="P143" s="3"/>
      <c r="Q143" s="88"/>
      <c r="R143" s="88"/>
      <c r="S143" s="88"/>
      <c r="T143" s="88"/>
      <c r="U143" s="88"/>
      <c r="V143" s="88"/>
      <c r="W143" s="88"/>
      <c r="X143" s="4"/>
      <c r="Y143" s="4"/>
      <c r="Z143" s="4"/>
      <c r="AA143" s="5"/>
      <c r="AB143" s="6"/>
      <c r="AC143">
        <v>4</v>
      </c>
      <c r="AD143" s="63">
        <v>42979</v>
      </c>
      <c r="AE143" s="64">
        <v>42993</v>
      </c>
      <c r="AF143" s="65">
        <f>AI143*AH143</f>
        <v>0</v>
      </c>
      <c r="AG143" s="67">
        <f>D143/9</f>
        <v>0</v>
      </c>
      <c r="AH143" s="67">
        <f>E143/9</f>
        <v>0</v>
      </c>
      <c r="AI143" s="62"/>
    </row>
    <row r="144" spans="1:37" x14ac:dyDescent="0.25">
      <c r="C144" s="14"/>
      <c r="D144" s="79"/>
      <c r="F144" s="11"/>
      <c r="G144" s="15"/>
      <c r="H144" s="16"/>
      <c r="I144" s="16"/>
      <c r="J144" s="16"/>
      <c r="K144" s="15"/>
      <c r="L144" s="15"/>
      <c r="M144" s="15"/>
      <c r="N144" s="15"/>
      <c r="O144" s="15"/>
      <c r="P144" s="1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D144" s="63"/>
      <c r="AE144" s="64"/>
      <c r="AF144" s="65"/>
      <c r="AG144" s="66"/>
      <c r="AH144" s="66"/>
      <c r="AI144" s="68"/>
    </row>
    <row r="145" spans="1:37" x14ac:dyDescent="0.25">
      <c r="A145" s="17" t="s">
        <v>17</v>
      </c>
      <c r="C145" s="14"/>
      <c r="D145" s="79"/>
      <c r="F145" s="11"/>
      <c r="G145" s="15"/>
      <c r="H145" s="18"/>
      <c r="I145" s="18"/>
      <c r="J145" s="18"/>
      <c r="K145" s="19"/>
      <c r="L145" s="19"/>
      <c r="M145" s="19"/>
      <c r="N145" s="19"/>
      <c r="O145" s="19"/>
      <c r="P145" s="19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D145" s="69"/>
      <c r="AE145" s="70"/>
      <c r="AF145" s="71">
        <f>SUM(AF130:AF143)</f>
        <v>0</v>
      </c>
      <c r="AG145" s="66"/>
      <c r="AH145" s="66"/>
      <c r="AI145" s="72">
        <f>SUM(AI130:AI144)</f>
        <v>0</v>
      </c>
    </row>
    <row r="146" spans="1:37" x14ac:dyDescent="0.25">
      <c r="G146" s="15"/>
    </row>
    <row r="147" spans="1:37" x14ac:dyDescent="0.25">
      <c r="G147" s="15"/>
    </row>
    <row r="148" spans="1:37" x14ac:dyDescent="0.25">
      <c r="A148" s="1"/>
      <c r="B148" s="2"/>
      <c r="C148" s="1"/>
      <c r="D148" s="77"/>
      <c r="E148" s="77"/>
      <c r="F148" s="84"/>
      <c r="G148" s="47"/>
      <c r="H148" s="90"/>
      <c r="I148" s="90"/>
      <c r="J148" s="49"/>
      <c r="K148" s="90"/>
      <c r="L148" s="90"/>
      <c r="M148" s="90"/>
      <c r="N148" s="90"/>
      <c r="O148" s="90"/>
      <c r="P148" s="47"/>
      <c r="Q148" s="90"/>
      <c r="R148" s="90"/>
      <c r="S148" s="90"/>
      <c r="T148" s="90"/>
      <c r="U148" s="90"/>
      <c r="V148" s="90"/>
      <c r="W148" s="90"/>
      <c r="X148" s="49"/>
      <c r="Y148" s="87"/>
      <c r="Z148" s="87"/>
      <c r="AA148" s="43"/>
      <c r="AB148" s="44"/>
      <c r="AC148" s="45">
        <v>1</v>
      </c>
      <c r="AD148" s="55">
        <v>43998</v>
      </c>
      <c r="AE148" s="55">
        <v>44012</v>
      </c>
      <c r="AF148" s="56">
        <f>AG148*AI148</f>
        <v>0</v>
      </c>
      <c r="AG148" s="57">
        <f>D148/9</f>
        <v>0</v>
      </c>
      <c r="AH148" s="57">
        <f>E148/9</f>
        <v>0</v>
      </c>
      <c r="AI148" s="58"/>
      <c r="AJ148" s="45"/>
      <c r="AK148" s="45"/>
    </row>
    <row r="149" spans="1:37" x14ac:dyDescent="0.25">
      <c r="A149" s="8">
        <f>A148</f>
        <v>0</v>
      </c>
      <c r="B149" s="9">
        <f>B148</f>
        <v>0</v>
      </c>
      <c r="C149" s="8">
        <f>C148</f>
        <v>0</v>
      </c>
      <c r="D149" s="78">
        <f>D148</f>
        <v>0</v>
      </c>
      <c r="E149" s="78">
        <f>E148</f>
        <v>0</v>
      </c>
      <c r="F149" s="85"/>
      <c r="G149" s="46"/>
      <c r="H149" s="88"/>
      <c r="I149" s="88"/>
      <c r="J149" s="48"/>
      <c r="K149" s="88"/>
      <c r="L149" s="88"/>
      <c r="M149" s="88"/>
      <c r="N149" s="88"/>
      <c r="O149" s="88"/>
      <c r="P149" s="46"/>
      <c r="Q149" s="88"/>
      <c r="R149" s="88"/>
      <c r="S149" s="88"/>
      <c r="T149" s="88"/>
      <c r="U149" s="88"/>
      <c r="V149" s="88"/>
      <c r="W149" s="88"/>
      <c r="X149" s="48"/>
      <c r="Y149" s="86"/>
      <c r="Z149" s="86"/>
      <c r="AA149" s="29"/>
      <c r="AB149" s="30"/>
      <c r="AC149" s="31">
        <v>1</v>
      </c>
      <c r="AD149" s="59">
        <v>43998</v>
      </c>
      <c r="AE149" s="59">
        <v>44012</v>
      </c>
      <c r="AF149" s="60">
        <f t="shared" ref="AF149:AF156" si="38">AG149*AI149</f>
        <v>0</v>
      </c>
      <c r="AG149" s="61">
        <f t="shared" ref="AG149:AG159" si="39">D149/9</f>
        <v>0</v>
      </c>
      <c r="AH149" s="61">
        <f t="shared" ref="AH149:AH159" si="40">E149/9</f>
        <v>0</v>
      </c>
      <c r="AI149" s="62"/>
      <c r="AJ149" s="31"/>
      <c r="AK149" s="31"/>
    </row>
    <row r="150" spans="1:37" x14ac:dyDescent="0.25">
      <c r="A150" s="8">
        <f>A148</f>
        <v>0</v>
      </c>
      <c r="B150" s="9">
        <f>B148</f>
        <v>0</v>
      </c>
      <c r="C150" s="8">
        <f>C148</f>
        <v>0</v>
      </c>
      <c r="D150" s="78">
        <f>D148</f>
        <v>0</v>
      </c>
      <c r="E150" s="78">
        <f>E148</f>
        <v>0</v>
      </c>
      <c r="F150" s="85"/>
      <c r="G150" s="46"/>
      <c r="H150" s="88"/>
      <c r="I150" s="88"/>
      <c r="J150" s="48"/>
      <c r="K150" s="88"/>
      <c r="L150" s="88"/>
      <c r="M150" s="88"/>
      <c r="N150" s="88"/>
      <c r="O150" s="88"/>
      <c r="P150" s="46"/>
      <c r="Q150" s="88"/>
      <c r="R150" s="88"/>
      <c r="S150" s="88"/>
      <c r="T150" s="88"/>
      <c r="U150" s="88"/>
      <c r="V150" s="88"/>
      <c r="W150" s="88"/>
      <c r="X150" s="48"/>
      <c r="Y150" s="86"/>
      <c r="Z150" s="86"/>
      <c r="AA150" s="29"/>
      <c r="AB150" s="30"/>
      <c r="AC150" s="31">
        <v>1</v>
      </c>
      <c r="AD150" s="59">
        <v>43998</v>
      </c>
      <c r="AE150" s="59">
        <v>44012</v>
      </c>
      <c r="AF150" s="60">
        <f t="shared" si="38"/>
        <v>0</v>
      </c>
      <c r="AG150" s="61">
        <f t="shared" si="39"/>
        <v>0</v>
      </c>
      <c r="AH150" s="61">
        <f t="shared" si="40"/>
        <v>0</v>
      </c>
      <c r="AI150" s="62"/>
      <c r="AJ150" s="31"/>
      <c r="AK150" s="31"/>
    </row>
    <row r="151" spans="1:37" x14ac:dyDescent="0.25">
      <c r="A151" s="8">
        <f>A148</f>
        <v>0</v>
      </c>
      <c r="B151" s="9">
        <f>B148</f>
        <v>0</v>
      </c>
      <c r="C151" s="8">
        <f>C148</f>
        <v>0</v>
      </c>
      <c r="D151" s="78">
        <f>D148</f>
        <v>0</v>
      </c>
      <c r="E151" s="78">
        <f>E148</f>
        <v>0</v>
      </c>
      <c r="F151" s="32"/>
      <c r="G151" s="46"/>
      <c r="H151" s="88"/>
      <c r="I151" s="88"/>
      <c r="J151" s="48"/>
      <c r="K151" s="88"/>
      <c r="L151" s="88"/>
      <c r="M151" s="88"/>
      <c r="N151" s="88"/>
      <c r="O151" s="88"/>
      <c r="P151" s="46"/>
      <c r="Q151" s="88"/>
      <c r="R151" s="88"/>
      <c r="S151" s="88"/>
      <c r="T151" s="88"/>
      <c r="U151" s="88"/>
      <c r="V151" s="88"/>
      <c r="W151" s="88"/>
      <c r="X151" s="48"/>
      <c r="Y151" s="86"/>
      <c r="Z151" s="86"/>
      <c r="AA151" s="29"/>
      <c r="AB151" s="30"/>
      <c r="AC151" s="31">
        <v>2</v>
      </c>
      <c r="AD151" s="59">
        <v>44013</v>
      </c>
      <c r="AE151" s="59">
        <v>44043</v>
      </c>
      <c r="AF151" s="60">
        <f t="shared" si="38"/>
        <v>0</v>
      </c>
      <c r="AG151" s="61">
        <f t="shared" si="39"/>
        <v>0</v>
      </c>
      <c r="AH151" s="61">
        <f t="shared" si="40"/>
        <v>0</v>
      </c>
      <c r="AI151" s="62"/>
      <c r="AJ151" s="31"/>
      <c r="AK151" s="31"/>
    </row>
    <row r="152" spans="1:37" x14ac:dyDescent="0.25">
      <c r="A152" s="8">
        <f>A148</f>
        <v>0</v>
      </c>
      <c r="B152" s="9">
        <f>B148</f>
        <v>0</v>
      </c>
      <c r="C152" s="8">
        <f>C148</f>
        <v>0</v>
      </c>
      <c r="D152" s="78">
        <f>D148</f>
        <v>0</v>
      </c>
      <c r="E152" s="78">
        <f>E148</f>
        <v>0</v>
      </c>
      <c r="F152" s="32"/>
      <c r="G152" s="46"/>
      <c r="H152" s="88"/>
      <c r="I152" s="88"/>
      <c r="J152" s="48"/>
      <c r="K152" s="88"/>
      <c r="L152" s="88"/>
      <c r="M152" s="88"/>
      <c r="N152" s="88"/>
      <c r="O152" s="88"/>
      <c r="P152" s="46"/>
      <c r="Q152" s="88"/>
      <c r="R152" s="88"/>
      <c r="S152" s="88"/>
      <c r="T152" s="88"/>
      <c r="U152" s="88"/>
      <c r="V152" s="88"/>
      <c r="W152" s="88"/>
      <c r="X152" s="48"/>
      <c r="Y152" s="86"/>
      <c r="Z152" s="86"/>
      <c r="AA152" s="29"/>
      <c r="AB152" s="30"/>
      <c r="AC152" s="31">
        <v>2</v>
      </c>
      <c r="AD152" s="59">
        <v>44013</v>
      </c>
      <c r="AE152" s="59">
        <v>44043</v>
      </c>
      <c r="AF152" s="60">
        <f t="shared" si="38"/>
        <v>0</v>
      </c>
      <c r="AG152" s="61">
        <f t="shared" si="39"/>
        <v>0</v>
      </c>
      <c r="AH152" s="61">
        <f t="shared" si="40"/>
        <v>0</v>
      </c>
      <c r="AI152" s="62"/>
      <c r="AJ152" s="31"/>
      <c r="AK152" s="31"/>
    </row>
    <row r="153" spans="1:37" x14ac:dyDescent="0.25">
      <c r="A153" s="8">
        <f>A148</f>
        <v>0</v>
      </c>
      <c r="B153" s="9">
        <f>B148</f>
        <v>0</v>
      </c>
      <c r="C153" s="8">
        <f>C148</f>
        <v>0</v>
      </c>
      <c r="D153" s="78">
        <f>D148</f>
        <v>0</v>
      </c>
      <c r="E153" s="78">
        <f>E148</f>
        <v>0</v>
      </c>
      <c r="F153" s="32"/>
      <c r="G153" s="46"/>
      <c r="H153" s="88"/>
      <c r="I153" s="88"/>
      <c r="J153" s="48"/>
      <c r="K153" s="88"/>
      <c r="L153" s="88"/>
      <c r="M153" s="88"/>
      <c r="N153" s="88"/>
      <c r="O153" s="88"/>
      <c r="P153" s="46"/>
      <c r="Q153" s="88"/>
      <c r="R153" s="88"/>
      <c r="S153" s="88"/>
      <c r="T153" s="88"/>
      <c r="U153" s="88"/>
      <c r="V153" s="88"/>
      <c r="W153" s="88"/>
      <c r="X153" s="48"/>
      <c r="Y153" s="86"/>
      <c r="Z153" s="86"/>
      <c r="AA153" s="29"/>
      <c r="AB153" s="30"/>
      <c r="AC153" s="31">
        <v>2</v>
      </c>
      <c r="AD153" s="59">
        <v>44013</v>
      </c>
      <c r="AE153" s="59">
        <v>44043</v>
      </c>
      <c r="AF153" s="60">
        <f t="shared" si="38"/>
        <v>0</v>
      </c>
      <c r="AG153" s="61">
        <f t="shared" si="39"/>
        <v>0</v>
      </c>
      <c r="AH153" s="61">
        <f t="shared" si="40"/>
        <v>0</v>
      </c>
      <c r="AI153" s="62"/>
      <c r="AJ153" s="31"/>
      <c r="AK153" s="31"/>
    </row>
    <row r="154" spans="1:37" x14ac:dyDescent="0.25">
      <c r="A154" s="8">
        <f>A148</f>
        <v>0</v>
      </c>
      <c r="B154" s="9">
        <f>B148</f>
        <v>0</v>
      </c>
      <c r="C154" s="8">
        <f>C148</f>
        <v>0</v>
      </c>
      <c r="D154" s="78">
        <f>D148</f>
        <v>0</v>
      </c>
      <c r="E154" s="78">
        <f>E148</f>
        <v>0</v>
      </c>
      <c r="F154" s="32"/>
      <c r="G154" s="46"/>
      <c r="H154" s="88"/>
      <c r="I154" s="88"/>
      <c r="J154" s="48"/>
      <c r="K154" s="88"/>
      <c r="L154" s="88"/>
      <c r="M154" s="88"/>
      <c r="N154" s="88"/>
      <c r="O154" s="88"/>
      <c r="P154" s="46"/>
      <c r="Q154" s="88"/>
      <c r="R154" s="88"/>
      <c r="S154" s="88"/>
      <c r="T154" s="88"/>
      <c r="U154" s="88"/>
      <c r="V154" s="88"/>
      <c r="W154" s="88"/>
      <c r="X154" s="48"/>
      <c r="Y154" s="86"/>
      <c r="Z154" s="86"/>
      <c r="AA154" s="29"/>
      <c r="AB154" s="30"/>
      <c r="AC154" s="31">
        <v>3</v>
      </c>
      <c r="AD154" s="59">
        <v>44044</v>
      </c>
      <c r="AE154" s="59">
        <v>44074</v>
      </c>
      <c r="AF154" s="60">
        <f t="shared" si="38"/>
        <v>0</v>
      </c>
      <c r="AG154" s="61">
        <f t="shared" si="39"/>
        <v>0</v>
      </c>
      <c r="AH154" s="61">
        <f t="shared" si="40"/>
        <v>0</v>
      </c>
      <c r="AI154" s="62"/>
      <c r="AJ154" s="31"/>
      <c r="AK154" s="31"/>
    </row>
    <row r="155" spans="1:37" x14ac:dyDescent="0.25">
      <c r="A155" s="8">
        <f>A148</f>
        <v>0</v>
      </c>
      <c r="B155" s="9">
        <f>B148</f>
        <v>0</v>
      </c>
      <c r="C155" s="8">
        <f>C148</f>
        <v>0</v>
      </c>
      <c r="D155" s="78">
        <f>D148</f>
        <v>0</v>
      </c>
      <c r="E155" s="78">
        <f>E148</f>
        <v>0</v>
      </c>
      <c r="F155" s="32"/>
      <c r="G155" s="46"/>
      <c r="H155" s="88"/>
      <c r="I155" s="88"/>
      <c r="J155" s="48"/>
      <c r="K155" s="88"/>
      <c r="L155" s="88"/>
      <c r="M155" s="88"/>
      <c r="N155" s="88"/>
      <c r="O155" s="88"/>
      <c r="P155" s="46"/>
      <c r="Q155" s="88"/>
      <c r="R155" s="88"/>
      <c r="S155" s="88"/>
      <c r="T155" s="88"/>
      <c r="U155" s="88"/>
      <c r="V155" s="88"/>
      <c r="W155" s="88"/>
      <c r="X155" s="48"/>
      <c r="Y155" s="86"/>
      <c r="Z155" s="86"/>
      <c r="AA155" s="29"/>
      <c r="AB155" s="30"/>
      <c r="AC155" s="31">
        <v>3</v>
      </c>
      <c r="AD155" s="59">
        <v>44044</v>
      </c>
      <c r="AE155" s="59">
        <v>44074</v>
      </c>
      <c r="AF155" s="60">
        <f t="shared" si="38"/>
        <v>0</v>
      </c>
      <c r="AG155" s="61">
        <f t="shared" si="39"/>
        <v>0</v>
      </c>
      <c r="AH155" s="61">
        <f t="shared" si="40"/>
        <v>0</v>
      </c>
      <c r="AI155" s="62"/>
      <c r="AJ155" s="31"/>
      <c r="AK155" s="31"/>
    </row>
    <row r="156" spans="1:37" x14ac:dyDescent="0.25">
      <c r="A156" s="8">
        <f>A148</f>
        <v>0</v>
      </c>
      <c r="B156" s="9">
        <f>B148</f>
        <v>0</v>
      </c>
      <c r="C156" s="8">
        <f>C148</f>
        <v>0</v>
      </c>
      <c r="D156" s="78">
        <f>D148</f>
        <v>0</v>
      </c>
      <c r="E156" s="78">
        <f>E148</f>
        <v>0</v>
      </c>
      <c r="F156" s="32"/>
      <c r="G156" s="46"/>
      <c r="H156" s="88"/>
      <c r="I156" s="88"/>
      <c r="J156" s="48"/>
      <c r="K156" s="88"/>
      <c r="L156" s="88"/>
      <c r="M156" s="88"/>
      <c r="N156" s="88"/>
      <c r="O156" s="88"/>
      <c r="P156" s="46"/>
      <c r="Q156" s="88"/>
      <c r="R156" s="88"/>
      <c r="S156" s="88"/>
      <c r="T156" s="88"/>
      <c r="U156" s="88"/>
      <c r="V156" s="88"/>
      <c r="W156" s="88"/>
      <c r="X156" s="48"/>
      <c r="Y156" s="86"/>
      <c r="Z156" s="86"/>
      <c r="AA156" s="29"/>
      <c r="AB156" s="30"/>
      <c r="AC156" s="31">
        <v>3</v>
      </c>
      <c r="AD156" s="59">
        <v>44044</v>
      </c>
      <c r="AE156" s="59">
        <v>44074</v>
      </c>
      <c r="AF156" s="60">
        <f t="shared" si="38"/>
        <v>0</v>
      </c>
      <c r="AG156" s="61">
        <f t="shared" si="39"/>
        <v>0</v>
      </c>
      <c r="AH156" s="61">
        <f t="shared" si="40"/>
        <v>0</v>
      </c>
      <c r="AI156" s="62"/>
      <c r="AJ156" s="31"/>
      <c r="AK156" s="31"/>
    </row>
    <row r="157" spans="1:37" x14ac:dyDescent="0.25">
      <c r="A157" s="8">
        <f>A148</f>
        <v>0</v>
      </c>
      <c r="B157" s="9">
        <f>B148</f>
        <v>0</v>
      </c>
      <c r="C157" s="8">
        <f>C148</f>
        <v>0</v>
      </c>
      <c r="D157" s="78">
        <f>D148</f>
        <v>0</v>
      </c>
      <c r="E157" s="78">
        <f>E148</f>
        <v>0</v>
      </c>
      <c r="F157" s="32"/>
      <c r="G157" s="46"/>
      <c r="H157" s="88"/>
      <c r="I157" s="88"/>
      <c r="J157" s="48"/>
      <c r="K157" s="88"/>
      <c r="L157" s="88"/>
      <c r="M157" s="88"/>
      <c r="N157" s="88"/>
      <c r="O157" s="88"/>
      <c r="P157" s="46"/>
      <c r="Q157" s="88"/>
      <c r="R157" s="88"/>
      <c r="S157" s="88"/>
      <c r="T157" s="88"/>
      <c r="U157" s="88"/>
      <c r="V157" s="88"/>
      <c r="W157" s="88"/>
      <c r="X157" s="48"/>
      <c r="Y157" s="86"/>
      <c r="Z157" s="86"/>
      <c r="AA157" s="29"/>
      <c r="AB157" s="30"/>
      <c r="AC157" s="31">
        <v>4</v>
      </c>
      <c r="AD157" s="59">
        <v>44075</v>
      </c>
      <c r="AE157" s="59">
        <v>44089</v>
      </c>
      <c r="AF157" s="60">
        <f>AH157*AI157</f>
        <v>0</v>
      </c>
      <c r="AG157" s="61">
        <f t="shared" si="39"/>
        <v>0</v>
      </c>
      <c r="AH157" s="61">
        <f t="shared" si="40"/>
        <v>0</v>
      </c>
      <c r="AI157" s="62"/>
      <c r="AJ157" s="31"/>
      <c r="AK157" s="31"/>
    </row>
    <row r="158" spans="1:37" x14ac:dyDescent="0.25">
      <c r="A158" s="8">
        <f>A148</f>
        <v>0</v>
      </c>
      <c r="B158" s="9">
        <f>B148</f>
        <v>0</v>
      </c>
      <c r="C158" s="8">
        <f>C148</f>
        <v>0</v>
      </c>
      <c r="D158" s="78">
        <f>D148</f>
        <v>0</v>
      </c>
      <c r="E158" s="78">
        <f>E148</f>
        <v>0</v>
      </c>
      <c r="F158" s="32"/>
      <c r="G158" s="46"/>
      <c r="H158" s="88"/>
      <c r="I158" s="88"/>
      <c r="J158" s="48"/>
      <c r="K158" s="88"/>
      <c r="L158" s="88"/>
      <c r="M158" s="88"/>
      <c r="N158" s="88"/>
      <c r="O158" s="88"/>
      <c r="P158" s="46"/>
      <c r="Q158" s="88"/>
      <c r="R158" s="88"/>
      <c r="S158" s="88"/>
      <c r="T158" s="88"/>
      <c r="U158" s="88"/>
      <c r="V158" s="88"/>
      <c r="W158" s="88"/>
      <c r="X158" s="48"/>
      <c r="Y158" s="86"/>
      <c r="Z158" s="86"/>
      <c r="AA158" s="29"/>
      <c r="AB158" s="30"/>
      <c r="AC158" s="31">
        <v>4</v>
      </c>
      <c r="AD158" s="59">
        <v>44075</v>
      </c>
      <c r="AE158" s="59">
        <v>44089</v>
      </c>
      <c r="AF158" s="60">
        <f t="shared" ref="AF158:AF159" si="41">AH158*AI158</f>
        <v>0</v>
      </c>
      <c r="AG158" s="61">
        <f t="shared" si="39"/>
        <v>0</v>
      </c>
      <c r="AH158" s="61">
        <f t="shared" si="40"/>
        <v>0</v>
      </c>
      <c r="AI158" s="62"/>
      <c r="AJ158" s="31"/>
      <c r="AK158" s="31"/>
    </row>
    <row r="159" spans="1:37" x14ac:dyDescent="0.25">
      <c r="A159" s="8">
        <f>A148</f>
        <v>0</v>
      </c>
      <c r="B159" s="9">
        <f>B148</f>
        <v>0</v>
      </c>
      <c r="C159" s="8">
        <f>C148</f>
        <v>0</v>
      </c>
      <c r="D159" s="78">
        <f>D148</f>
        <v>0</v>
      </c>
      <c r="E159" s="78">
        <f>E148</f>
        <v>0</v>
      </c>
      <c r="F159" s="39"/>
      <c r="G159" s="46"/>
      <c r="H159" s="88"/>
      <c r="I159" s="88"/>
      <c r="J159" s="48"/>
      <c r="K159" s="88"/>
      <c r="L159" s="88"/>
      <c r="M159" s="88"/>
      <c r="N159" s="88"/>
      <c r="O159" s="88"/>
      <c r="P159" s="46"/>
      <c r="Q159" s="88"/>
      <c r="R159" s="88"/>
      <c r="S159" s="88"/>
      <c r="T159" s="88"/>
      <c r="U159" s="88"/>
      <c r="V159" s="88"/>
      <c r="W159" s="88"/>
      <c r="X159" s="48"/>
      <c r="Y159" s="86"/>
      <c r="Z159" s="86"/>
      <c r="AA159" s="29"/>
      <c r="AB159" s="30"/>
      <c r="AC159" s="31">
        <v>4</v>
      </c>
      <c r="AD159" s="59">
        <v>44075</v>
      </c>
      <c r="AE159" s="59">
        <v>44089</v>
      </c>
      <c r="AF159" s="60">
        <f t="shared" si="41"/>
        <v>0</v>
      </c>
      <c r="AG159" s="61">
        <f t="shared" si="39"/>
        <v>0</v>
      </c>
      <c r="AH159" s="61">
        <f t="shared" si="40"/>
        <v>0</v>
      </c>
      <c r="AI159" s="62"/>
      <c r="AJ159" s="31"/>
      <c r="AK159" s="31"/>
    </row>
    <row r="160" spans="1:37" x14ac:dyDescent="0.25">
      <c r="C160" s="14"/>
      <c r="D160" s="79"/>
      <c r="F160" s="11"/>
      <c r="G160" s="15"/>
      <c r="H160" s="16"/>
      <c r="I160" s="16"/>
      <c r="J160" s="16"/>
      <c r="K160" s="15"/>
      <c r="L160" s="15"/>
      <c r="M160" s="15"/>
      <c r="N160" s="15"/>
      <c r="O160" s="15"/>
      <c r="P160" s="1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D160" s="63"/>
      <c r="AE160" s="64"/>
      <c r="AF160" s="65"/>
      <c r="AG160" s="66"/>
      <c r="AH160" s="66"/>
      <c r="AI160" s="68"/>
    </row>
    <row r="161" spans="1:37" x14ac:dyDescent="0.25">
      <c r="A161" s="17" t="s">
        <v>17</v>
      </c>
      <c r="C161" s="14"/>
      <c r="D161" s="79"/>
      <c r="F161" s="11"/>
      <c r="G161" s="15"/>
      <c r="H161" s="18"/>
      <c r="I161" s="18"/>
      <c r="J161" s="18"/>
      <c r="K161" s="19"/>
      <c r="L161" s="19"/>
      <c r="M161" s="19"/>
      <c r="N161" s="19"/>
      <c r="O161" s="19"/>
      <c r="P161" s="19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D161" s="69"/>
      <c r="AE161" s="70"/>
      <c r="AF161" s="71">
        <f>SUM(AF148:AF159)</f>
        <v>0</v>
      </c>
      <c r="AG161" s="66"/>
      <c r="AH161" s="66"/>
      <c r="AI161" s="72">
        <f>SUM(AI148:AI160)</f>
        <v>0</v>
      </c>
    </row>
    <row r="162" spans="1:37" x14ac:dyDescent="0.25">
      <c r="G162" s="15"/>
    </row>
    <row r="163" spans="1:37" x14ac:dyDescent="0.25">
      <c r="G163" s="15"/>
    </row>
    <row r="164" spans="1:37" x14ac:dyDescent="0.25">
      <c r="A164" s="1"/>
      <c r="B164" s="2"/>
      <c r="C164" s="1"/>
      <c r="D164" s="77"/>
      <c r="E164" s="77"/>
      <c r="F164" s="84"/>
      <c r="G164" s="47"/>
      <c r="H164" s="90"/>
      <c r="I164" s="90"/>
      <c r="J164" s="49"/>
      <c r="K164" s="90"/>
      <c r="L164" s="90"/>
      <c r="M164" s="90"/>
      <c r="N164" s="90"/>
      <c r="O164" s="90"/>
      <c r="P164" s="47"/>
      <c r="Q164" s="90"/>
      <c r="R164" s="90"/>
      <c r="S164" s="90"/>
      <c r="T164" s="90"/>
      <c r="U164" s="90"/>
      <c r="V164" s="90"/>
      <c r="W164" s="90"/>
      <c r="X164" s="49"/>
      <c r="Y164" s="87"/>
      <c r="Z164" s="87"/>
      <c r="AA164" s="43"/>
      <c r="AB164" s="44"/>
      <c r="AC164" s="45">
        <v>1</v>
      </c>
      <c r="AD164" s="55">
        <v>43998</v>
      </c>
      <c r="AE164" s="55">
        <v>44012</v>
      </c>
      <c r="AF164" s="56">
        <f>AG164*AI164</f>
        <v>0</v>
      </c>
      <c r="AG164" s="57">
        <f>D164/9</f>
        <v>0</v>
      </c>
      <c r="AH164" s="57">
        <f>E164/9</f>
        <v>0</v>
      </c>
      <c r="AI164" s="58"/>
      <c r="AJ164" s="45"/>
      <c r="AK164" s="45"/>
    </row>
    <row r="165" spans="1:37" x14ac:dyDescent="0.25">
      <c r="A165" s="8">
        <f>A164</f>
        <v>0</v>
      </c>
      <c r="B165" s="9">
        <f>B164</f>
        <v>0</v>
      </c>
      <c r="C165" s="8">
        <f>C164</f>
        <v>0</v>
      </c>
      <c r="D165" s="78">
        <f>D164</f>
        <v>0</v>
      </c>
      <c r="E165" s="78">
        <f>E164</f>
        <v>0</v>
      </c>
      <c r="F165" s="85"/>
      <c r="G165" s="46"/>
      <c r="H165" s="88"/>
      <c r="I165" s="88"/>
      <c r="J165" s="48"/>
      <c r="K165" s="88"/>
      <c r="L165" s="88"/>
      <c r="M165" s="88"/>
      <c r="N165" s="88"/>
      <c r="O165" s="88"/>
      <c r="P165" s="46"/>
      <c r="Q165" s="88"/>
      <c r="R165" s="88"/>
      <c r="S165" s="88"/>
      <c r="T165" s="88"/>
      <c r="U165" s="88"/>
      <c r="V165" s="88"/>
      <c r="W165" s="88"/>
      <c r="X165" s="48"/>
      <c r="Y165" s="86"/>
      <c r="Z165" s="86"/>
      <c r="AA165" s="29"/>
      <c r="AB165" s="30"/>
      <c r="AC165" s="31">
        <v>1</v>
      </c>
      <c r="AD165" s="59">
        <v>43998</v>
      </c>
      <c r="AE165" s="59">
        <v>44012</v>
      </c>
      <c r="AF165" s="60">
        <f t="shared" ref="AF165:AF172" si="42">AG165*AI165</f>
        <v>0</v>
      </c>
      <c r="AG165" s="61">
        <f t="shared" ref="AG165:AG175" si="43">D165/9</f>
        <v>0</v>
      </c>
      <c r="AH165" s="61">
        <f t="shared" ref="AH165:AH175" si="44">E165/9</f>
        <v>0</v>
      </c>
      <c r="AI165" s="62"/>
      <c r="AJ165" s="31"/>
      <c r="AK165" s="31"/>
    </row>
    <row r="166" spans="1:37" x14ac:dyDescent="0.25">
      <c r="A166" s="8">
        <f>A164</f>
        <v>0</v>
      </c>
      <c r="B166" s="9">
        <f>B164</f>
        <v>0</v>
      </c>
      <c r="C166" s="8">
        <f>C164</f>
        <v>0</v>
      </c>
      <c r="D166" s="78">
        <f>D164</f>
        <v>0</v>
      </c>
      <c r="E166" s="78">
        <f>E164</f>
        <v>0</v>
      </c>
      <c r="F166" s="85"/>
      <c r="G166" s="46"/>
      <c r="H166" s="88"/>
      <c r="I166" s="88"/>
      <c r="J166" s="48"/>
      <c r="K166" s="88"/>
      <c r="L166" s="88"/>
      <c r="M166" s="88"/>
      <c r="N166" s="88"/>
      <c r="O166" s="88"/>
      <c r="P166" s="46"/>
      <c r="Q166" s="88"/>
      <c r="R166" s="88"/>
      <c r="S166" s="88"/>
      <c r="T166" s="88"/>
      <c r="U166" s="88"/>
      <c r="V166" s="88"/>
      <c r="W166" s="88"/>
      <c r="X166" s="48"/>
      <c r="Y166" s="86"/>
      <c r="Z166" s="86"/>
      <c r="AA166" s="29"/>
      <c r="AB166" s="30"/>
      <c r="AC166" s="31">
        <v>1</v>
      </c>
      <c r="AD166" s="59">
        <v>43998</v>
      </c>
      <c r="AE166" s="59">
        <v>44012</v>
      </c>
      <c r="AF166" s="60">
        <f t="shared" si="42"/>
        <v>0</v>
      </c>
      <c r="AG166" s="61">
        <f t="shared" si="43"/>
        <v>0</v>
      </c>
      <c r="AH166" s="61">
        <f t="shared" si="44"/>
        <v>0</v>
      </c>
      <c r="AI166" s="62"/>
      <c r="AJ166" s="31"/>
      <c r="AK166" s="31"/>
    </row>
    <row r="167" spans="1:37" x14ac:dyDescent="0.25">
      <c r="A167" s="8">
        <f>A164</f>
        <v>0</v>
      </c>
      <c r="B167" s="9">
        <f>B164</f>
        <v>0</v>
      </c>
      <c r="C167" s="8">
        <f>C164</f>
        <v>0</v>
      </c>
      <c r="D167" s="78">
        <f>D164</f>
        <v>0</v>
      </c>
      <c r="E167" s="78">
        <f>E164</f>
        <v>0</v>
      </c>
      <c r="F167" s="32"/>
      <c r="G167" s="46"/>
      <c r="H167" s="88"/>
      <c r="I167" s="88"/>
      <c r="J167" s="48"/>
      <c r="K167" s="88"/>
      <c r="L167" s="88"/>
      <c r="M167" s="88"/>
      <c r="N167" s="88"/>
      <c r="O167" s="88"/>
      <c r="P167" s="46"/>
      <c r="Q167" s="88"/>
      <c r="R167" s="88"/>
      <c r="S167" s="88"/>
      <c r="T167" s="88"/>
      <c r="U167" s="88"/>
      <c r="V167" s="88"/>
      <c r="W167" s="88"/>
      <c r="X167" s="48"/>
      <c r="Y167" s="86"/>
      <c r="Z167" s="86"/>
      <c r="AA167" s="29"/>
      <c r="AB167" s="30"/>
      <c r="AC167" s="31">
        <v>2</v>
      </c>
      <c r="AD167" s="59">
        <v>44013</v>
      </c>
      <c r="AE167" s="59">
        <v>44043</v>
      </c>
      <c r="AF167" s="60">
        <f t="shared" si="42"/>
        <v>0</v>
      </c>
      <c r="AG167" s="61">
        <f t="shared" si="43"/>
        <v>0</v>
      </c>
      <c r="AH167" s="61">
        <f t="shared" si="44"/>
        <v>0</v>
      </c>
      <c r="AI167" s="62"/>
      <c r="AJ167" s="31"/>
      <c r="AK167" s="31"/>
    </row>
    <row r="168" spans="1:37" x14ac:dyDescent="0.25">
      <c r="A168" s="8">
        <f>A164</f>
        <v>0</v>
      </c>
      <c r="B168" s="9">
        <f>B164</f>
        <v>0</v>
      </c>
      <c r="C168" s="8">
        <f>C164</f>
        <v>0</v>
      </c>
      <c r="D168" s="78">
        <f>D164</f>
        <v>0</v>
      </c>
      <c r="E168" s="78">
        <f>E164</f>
        <v>0</v>
      </c>
      <c r="F168" s="32"/>
      <c r="G168" s="46"/>
      <c r="H168" s="88"/>
      <c r="I168" s="88"/>
      <c r="J168" s="48"/>
      <c r="K168" s="88"/>
      <c r="L168" s="88"/>
      <c r="M168" s="88"/>
      <c r="N168" s="88"/>
      <c r="O168" s="88"/>
      <c r="P168" s="46"/>
      <c r="Q168" s="88"/>
      <c r="R168" s="88"/>
      <c r="S168" s="88"/>
      <c r="T168" s="88"/>
      <c r="U168" s="88"/>
      <c r="V168" s="88"/>
      <c r="W168" s="88"/>
      <c r="X168" s="48"/>
      <c r="Y168" s="86"/>
      <c r="Z168" s="86"/>
      <c r="AA168" s="29"/>
      <c r="AB168" s="30"/>
      <c r="AC168" s="31">
        <v>2</v>
      </c>
      <c r="AD168" s="59">
        <v>44013</v>
      </c>
      <c r="AE168" s="59">
        <v>44043</v>
      </c>
      <c r="AF168" s="60">
        <f t="shared" si="42"/>
        <v>0</v>
      </c>
      <c r="AG168" s="61">
        <f t="shared" si="43"/>
        <v>0</v>
      </c>
      <c r="AH168" s="61">
        <f t="shared" si="44"/>
        <v>0</v>
      </c>
      <c r="AI168" s="62"/>
      <c r="AJ168" s="31"/>
      <c r="AK168" s="31"/>
    </row>
    <row r="169" spans="1:37" x14ac:dyDescent="0.25">
      <c r="A169" s="8">
        <f>A164</f>
        <v>0</v>
      </c>
      <c r="B169" s="9">
        <f>B164</f>
        <v>0</v>
      </c>
      <c r="C169" s="8">
        <f>C164</f>
        <v>0</v>
      </c>
      <c r="D169" s="78">
        <f>D164</f>
        <v>0</v>
      </c>
      <c r="E169" s="78">
        <f>E164</f>
        <v>0</v>
      </c>
      <c r="F169" s="32"/>
      <c r="G169" s="46"/>
      <c r="H169" s="88"/>
      <c r="I169" s="88"/>
      <c r="J169" s="48"/>
      <c r="K169" s="88"/>
      <c r="L169" s="88"/>
      <c r="M169" s="88"/>
      <c r="N169" s="88"/>
      <c r="O169" s="88"/>
      <c r="P169" s="46"/>
      <c r="Q169" s="88"/>
      <c r="R169" s="88"/>
      <c r="S169" s="88"/>
      <c r="T169" s="88"/>
      <c r="U169" s="88"/>
      <c r="V169" s="88"/>
      <c r="W169" s="88"/>
      <c r="X169" s="48"/>
      <c r="Y169" s="86"/>
      <c r="Z169" s="86"/>
      <c r="AA169" s="29"/>
      <c r="AB169" s="30"/>
      <c r="AC169" s="31">
        <v>2</v>
      </c>
      <c r="AD169" s="59">
        <v>44013</v>
      </c>
      <c r="AE169" s="59">
        <v>44043</v>
      </c>
      <c r="AF169" s="60">
        <f t="shared" si="42"/>
        <v>0</v>
      </c>
      <c r="AG169" s="61">
        <f t="shared" si="43"/>
        <v>0</v>
      </c>
      <c r="AH169" s="61">
        <f t="shared" si="44"/>
        <v>0</v>
      </c>
      <c r="AI169" s="62"/>
      <c r="AJ169" s="31"/>
      <c r="AK169" s="31"/>
    </row>
    <row r="170" spans="1:37" x14ac:dyDescent="0.25">
      <c r="A170" s="8">
        <f>A164</f>
        <v>0</v>
      </c>
      <c r="B170" s="9">
        <f>B164</f>
        <v>0</v>
      </c>
      <c r="C170" s="8">
        <f>C164</f>
        <v>0</v>
      </c>
      <c r="D170" s="78">
        <f>D164</f>
        <v>0</v>
      </c>
      <c r="E170" s="78">
        <f>E164</f>
        <v>0</v>
      </c>
      <c r="F170" s="32"/>
      <c r="G170" s="46"/>
      <c r="H170" s="88"/>
      <c r="I170" s="88"/>
      <c r="J170" s="48"/>
      <c r="K170" s="88"/>
      <c r="L170" s="88"/>
      <c r="M170" s="88"/>
      <c r="N170" s="88"/>
      <c r="O170" s="88"/>
      <c r="P170" s="46"/>
      <c r="Q170" s="88"/>
      <c r="R170" s="88"/>
      <c r="S170" s="88"/>
      <c r="T170" s="88"/>
      <c r="U170" s="88"/>
      <c r="V170" s="88"/>
      <c r="W170" s="88"/>
      <c r="X170" s="48"/>
      <c r="Y170" s="86"/>
      <c r="Z170" s="86"/>
      <c r="AA170" s="29"/>
      <c r="AB170" s="30"/>
      <c r="AC170" s="31">
        <v>3</v>
      </c>
      <c r="AD170" s="59">
        <v>44044</v>
      </c>
      <c r="AE170" s="59">
        <v>44074</v>
      </c>
      <c r="AF170" s="60">
        <f t="shared" si="42"/>
        <v>0</v>
      </c>
      <c r="AG170" s="61">
        <f t="shared" si="43"/>
        <v>0</v>
      </c>
      <c r="AH170" s="61">
        <f t="shared" si="44"/>
        <v>0</v>
      </c>
      <c r="AI170" s="62"/>
      <c r="AJ170" s="31"/>
      <c r="AK170" s="31"/>
    </row>
    <row r="171" spans="1:37" x14ac:dyDescent="0.25">
      <c r="A171" s="8">
        <f>A164</f>
        <v>0</v>
      </c>
      <c r="B171" s="9">
        <f>B164</f>
        <v>0</v>
      </c>
      <c r="C171" s="8">
        <f>C164</f>
        <v>0</v>
      </c>
      <c r="D171" s="78">
        <f>D164</f>
        <v>0</v>
      </c>
      <c r="E171" s="78">
        <f>E164</f>
        <v>0</v>
      </c>
      <c r="F171" s="32"/>
      <c r="G171" s="46"/>
      <c r="H171" s="88"/>
      <c r="I171" s="88"/>
      <c r="J171" s="48"/>
      <c r="K171" s="88"/>
      <c r="L171" s="88"/>
      <c r="M171" s="88"/>
      <c r="N171" s="88"/>
      <c r="O171" s="88"/>
      <c r="P171" s="46"/>
      <c r="Q171" s="88"/>
      <c r="R171" s="88"/>
      <c r="S171" s="88"/>
      <c r="T171" s="88"/>
      <c r="U171" s="88"/>
      <c r="V171" s="88"/>
      <c r="W171" s="88"/>
      <c r="X171" s="48"/>
      <c r="Y171" s="86"/>
      <c r="Z171" s="86"/>
      <c r="AA171" s="29"/>
      <c r="AB171" s="30"/>
      <c r="AC171" s="31">
        <v>3</v>
      </c>
      <c r="AD171" s="59">
        <v>44044</v>
      </c>
      <c r="AE171" s="59">
        <v>44074</v>
      </c>
      <c r="AF171" s="60">
        <f t="shared" si="42"/>
        <v>0</v>
      </c>
      <c r="AG171" s="61">
        <f t="shared" si="43"/>
        <v>0</v>
      </c>
      <c r="AH171" s="61">
        <f t="shared" si="44"/>
        <v>0</v>
      </c>
      <c r="AI171" s="62"/>
      <c r="AJ171" s="31"/>
      <c r="AK171" s="31"/>
    </row>
    <row r="172" spans="1:37" x14ac:dyDescent="0.25">
      <c r="A172" s="8">
        <f>A164</f>
        <v>0</v>
      </c>
      <c r="B172" s="9">
        <f>B164</f>
        <v>0</v>
      </c>
      <c r="C172" s="8">
        <f>C164</f>
        <v>0</v>
      </c>
      <c r="D172" s="78">
        <f>D164</f>
        <v>0</v>
      </c>
      <c r="E172" s="78">
        <f>E164</f>
        <v>0</v>
      </c>
      <c r="F172" s="32"/>
      <c r="G172" s="46"/>
      <c r="H172" s="88"/>
      <c r="I172" s="88"/>
      <c r="J172" s="48"/>
      <c r="K172" s="88"/>
      <c r="L172" s="88"/>
      <c r="M172" s="88"/>
      <c r="N172" s="88"/>
      <c r="O172" s="88"/>
      <c r="P172" s="46"/>
      <c r="Q172" s="88"/>
      <c r="R172" s="88"/>
      <c r="S172" s="88"/>
      <c r="T172" s="88"/>
      <c r="U172" s="88"/>
      <c r="V172" s="88"/>
      <c r="W172" s="88"/>
      <c r="X172" s="48"/>
      <c r="Y172" s="86"/>
      <c r="Z172" s="86"/>
      <c r="AA172" s="29"/>
      <c r="AB172" s="30"/>
      <c r="AC172" s="31">
        <v>3</v>
      </c>
      <c r="AD172" s="59">
        <v>44044</v>
      </c>
      <c r="AE172" s="59">
        <v>44074</v>
      </c>
      <c r="AF172" s="60">
        <f t="shared" si="42"/>
        <v>0</v>
      </c>
      <c r="AG172" s="61">
        <f t="shared" si="43"/>
        <v>0</v>
      </c>
      <c r="AH172" s="61">
        <f t="shared" si="44"/>
        <v>0</v>
      </c>
      <c r="AI172" s="62"/>
      <c r="AJ172" s="31"/>
      <c r="AK172" s="31"/>
    </row>
    <row r="173" spans="1:37" x14ac:dyDescent="0.25">
      <c r="A173" s="8">
        <f>A164</f>
        <v>0</v>
      </c>
      <c r="B173" s="9">
        <f>B164</f>
        <v>0</v>
      </c>
      <c r="C173" s="8">
        <f>C164</f>
        <v>0</v>
      </c>
      <c r="D173" s="78">
        <f>D164</f>
        <v>0</v>
      </c>
      <c r="E173" s="78">
        <f>E164</f>
        <v>0</v>
      </c>
      <c r="F173" s="32"/>
      <c r="G173" s="46"/>
      <c r="H173" s="88"/>
      <c r="I173" s="88"/>
      <c r="J173" s="48"/>
      <c r="K173" s="88"/>
      <c r="L173" s="88"/>
      <c r="M173" s="88"/>
      <c r="N173" s="88"/>
      <c r="O173" s="88"/>
      <c r="P173" s="46"/>
      <c r="Q173" s="88"/>
      <c r="R173" s="88"/>
      <c r="S173" s="88"/>
      <c r="T173" s="88"/>
      <c r="U173" s="88"/>
      <c r="V173" s="88"/>
      <c r="W173" s="88"/>
      <c r="X173" s="48"/>
      <c r="Y173" s="86"/>
      <c r="Z173" s="86"/>
      <c r="AA173" s="29"/>
      <c r="AB173" s="30"/>
      <c r="AC173" s="31">
        <v>4</v>
      </c>
      <c r="AD173" s="59">
        <v>44075</v>
      </c>
      <c r="AE173" s="59">
        <v>44089</v>
      </c>
      <c r="AF173" s="60">
        <f>AH173*AI173</f>
        <v>0</v>
      </c>
      <c r="AG173" s="61">
        <f t="shared" si="43"/>
        <v>0</v>
      </c>
      <c r="AH173" s="61">
        <f t="shared" si="44"/>
        <v>0</v>
      </c>
      <c r="AI173" s="62"/>
      <c r="AJ173" s="31"/>
      <c r="AK173" s="31"/>
    </row>
    <row r="174" spans="1:37" x14ac:dyDescent="0.25">
      <c r="A174" s="8">
        <f>A164</f>
        <v>0</v>
      </c>
      <c r="B174" s="9">
        <f>B164</f>
        <v>0</v>
      </c>
      <c r="C174" s="8">
        <f>C164</f>
        <v>0</v>
      </c>
      <c r="D174" s="78">
        <f>D164</f>
        <v>0</v>
      </c>
      <c r="E174" s="78">
        <f>E164</f>
        <v>0</v>
      </c>
      <c r="F174" s="32"/>
      <c r="G174" s="46"/>
      <c r="H174" s="88"/>
      <c r="I174" s="88"/>
      <c r="J174" s="48"/>
      <c r="K174" s="88"/>
      <c r="L174" s="88"/>
      <c r="M174" s="88"/>
      <c r="N174" s="88"/>
      <c r="O174" s="88"/>
      <c r="P174" s="46"/>
      <c r="Q174" s="88"/>
      <c r="R174" s="88"/>
      <c r="S174" s="88"/>
      <c r="T174" s="88"/>
      <c r="U174" s="88"/>
      <c r="V174" s="88"/>
      <c r="W174" s="88"/>
      <c r="X174" s="48"/>
      <c r="Y174" s="86"/>
      <c r="Z174" s="86"/>
      <c r="AA174" s="29"/>
      <c r="AB174" s="30"/>
      <c r="AC174" s="31">
        <v>4</v>
      </c>
      <c r="AD174" s="59">
        <v>44075</v>
      </c>
      <c r="AE174" s="59">
        <v>44089</v>
      </c>
      <c r="AF174" s="60">
        <f t="shared" ref="AF174:AF175" si="45">AH174*AI174</f>
        <v>0</v>
      </c>
      <c r="AG174" s="61">
        <f t="shared" si="43"/>
        <v>0</v>
      </c>
      <c r="AH174" s="61">
        <f t="shared" si="44"/>
        <v>0</v>
      </c>
      <c r="AI174" s="62"/>
      <c r="AJ174" s="31"/>
      <c r="AK174" s="31"/>
    </row>
    <row r="175" spans="1:37" x14ac:dyDescent="0.25">
      <c r="A175" s="8">
        <f>A164</f>
        <v>0</v>
      </c>
      <c r="B175" s="9">
        <f>B164</f>
        <v>0</v>
      </c>
      <c r="C175" s="8">
        <f>C164</f>
        <v>0</v>
      </c>
      <c r="D175" s="78">
        <f>D164</f>
        <v>0</v>
      </c>
      <c r="E175" s="78">
        <f>E164</f>
        <v>0</v>
      </c>
      <c r="F175" s="39"/>
      <c r="G175" s="46"/>
      <c r="H175" s="88"/>
      <c r="I175" s="88"/>
      <c r="J175" s="48"/>
      <c r="K175" s="88"/>
      <c r="L175" s="88"/>
      <c r="M175" s="88"/>
      <c r="N175" s="88"/>
      <c r="O175" s="88"/>
      <c r="P175" s="46"/>
      <c r="Q175" s="88"/>
      <c r="R175" s="88"/>
      <c r="S175" s="88"/>
      <c r="T175" s="88"/>
      <c r="U175" s="88"/>
      <c r="V175" s="88"/>
      <c r="W175" s="88"/>
      <c r="X175" s="48"/>
      <c r="Y175" s="86"/>
      <c r="Z175" s="86"/>
      <c r="AA175" s="29"/>
      <c r="AB175" s="30"/>
      <c r="AC175" s="31">
        <v>4</v>
      </c>
      <c r="AD175" s="59">
        <v>44075</v>
      </c>
      <c r="AE175" s="59">
        <v>44089</v>
      </c>
      <c r="AF175" s="60">
        <f t="shared" si="45"/>
        <v>0</v>
      </c>
      <c r="AG175" s="61">
        <f t="shared" si="43"/>
        <v>0</v>
      </c>
      <c r="AH175" s="61">
        <f t="shared" si="44"/>
        <v>0</v>
      </c>
      <c r="AI175" s="62"/>
      <c r="AJ175" s="31"/>
      <c r="AK175" s="31"/>
    </row>
    <row r="176" spans="1:37" x14ac:dyDescent="0.25">
      <c r="C176" s="14"/>
      <c r="D176" s="79"/>
      <c r="F176" s="11"/>
      <c r="G176" s="15"/>
      <c r="H176" s="16"/>
      <c r="I176" s="16"/>
      <c r="J176" s="16"/>
      <c r="K176" s="15"/>
      <c r="L176" s="15"/>
      <c r="M176" s="15"/>
      <c r="N176" s="15"/>
      <c r="O176" s="15"/>
      <c r="P176" s="1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D176" s="63"/>
      <c r="AE176" s="64"/>
      <c r="AF176" s="65"/>
      <c r="AG176" s="66"/>
      <c r="AH176" s="66"/>
      <c r="AI176" s="68"/>
    </row>
    <row r="177" spans="1:37" x14ac:dyDescent="0.25">
      <c r="A177" s="17" t="s">
        <v>17</v>
      </c>
      <c r="C177" s="14"/>
      <c r="D177" s="79"/>
      <c r="F177" s="11"/>
      <c r="G177" s="15"/>
      <c r="H177" s="18"/>
      <c r="I177" s="18"/>
      <c r="J177" s="18"/>
      <c r="K177" s="19"/>
      <c r="L177" s="19"/>
      <c r="M177" s="19"/>
      <c r="N177" s="19"/>
      <c r="O177" s="19"/>
      <c r="P177" s="19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D177" s="69"/>
      <c r="AE177" s="70"/>
      <c r="AF177" s="71">
        <f>SUM(AF164:AF175)</f>
        <v>0</v>
      </c>
      <c r="AG177" s="66"/>
      <c r="AH177" s="66"/>
      <c r="AI177" s="72">
        <f>SUM(AI164:AI176)</f>
        <v>0</v>
      </c>
    </row>
    <row r="178" spans="1:37" x14ac:dyDescent="0.25">
      <c r="G178" s="15"/>
    </row>
    <row r="179" spans="1:37" x14ac:dyDescent="0.25">
      <c r="G179" s="15"/>
    </row>
    <row r="180" spans="1:37" x14ac:dyDescent="0.25">
      <c r="A180" s="1"/>
      <c r="B180" s="2"/>
      <c r="C180" s="1"/>
      <c r="D180" s="77"/>
      <c r="E180" s="77"/>
      <c r="F180" s="84"/>
      <c r="G180" s="47"/>
      <c r="H180" s="90"/>
      <c r="I180" s="90"/>
      <c r="J180" s="49"/>
      <c r="K180" s="90"/>
      <c r="L180" s="90"/>
      <c r="M180" s="90"/>
      <c r="N180" s="90"/>
      <c r="O180" s="90"/>
      <c r="P180" s="47"/>
      <c r="Q180" s="90"/>
      <c r="R180" s="90"/>
      <c r="S180" s="90"/>
      <c r="T180" s="90"/>
      <c r="U180" s="90"/>
      <c r="V180" s="90"/>
      <c r="W180" s="90"/>
      <c r="X180" s="49"/>
      <c r="Y180" s="87"/>
      <c r="Z180" s="87"/>
      <c r="AA180" s="43"/>
      <c r="AB180" s="44"/>
      <c r="AC180" s="45">
        <v>1</v>
      </c>
      <c r="AD180" s="55">
        <v>43998</v>
      </c>
      <c r="AE180" s="55">
        <v>44012</v>
      </c>
      <c r="AF180" s="56">
        <f>AG180*AI180</f>
        <v>0</v>
      </c>
      <c r="AG180" s="57">
        <f>D180/9</f>
        <v>0</v>
      </c>
      <c r="AH180" s="57">
        <f>E180/9</f>
        <v>0</v>
      </c>
      <c r="AI180" s="58"/>
      <c r="AJ180" s="45"/>
      <c r="AK180" s="45"/>
    </row>
    <row r="181" spans="1:37" x14ac:dyDescent="0.25">
      <c r="A181" s="8">
        <f>A180</f>
        <v>0</v>
      </c>
      <c r="B181" s="9">
        <f>B180</f>
        <v>0</v>
      </c>
      <c r="C181" s="8">
        <f>C180</f>
        <v>0</v>
      </c>
      <c r="D181" s="78">
        <f>D180</f>
        <v>0</v>
      </c>
      <c r="E181" s="78">
        <f>E180</f>
        <v>0</v>
      </c>
      <c r="F181" s="85"/>
      <c r="G181" s="46"/>
      <c r="H181" s="88"/>
      <c r="I181" s="88"/>
      <c r="J181" s="48"/>
      <c r="K181" s="88"/>
      <c r="L181" s="88"/>
      <c r="M181" s="88"/>
      <c r="N181" s="88"/>
      <c r="O181" s="88"/>
      <c r="P181" s="46"/>
      <c r="Q181" s="88"/>
      <c r="R181" s="88"/>
      <c r="S181" s="88"/>
      <c r="T181" s="88"/>
      <c r="U181" s="88"/>
      <c r="V181" s="88"/>
      <c r="W181" s="88"/>
      <c r="X181" s="48"/>
      <c r="Y181" s="86"/>
      <c r="Z181" s="86"/>
      <c r="AA181" s="29"/>
      <c r="AB181" s="30"/>
      <c r="AC181" s="31">
        <v>1</v>
      </c>
      <c r="AD181" s="59">
        <v>43998</v>
      </c>
      <c r="AE181" s="59">
        <v>44012</v>
      </c>
      <c r="AF181" s="60">
        <f t="shared" ref="AF181:AF188" si="46">AG181*AI181</f>
        <v>0</v>
      </c>
      <c r="AG181" s="61">
        <f t="shared" ref="AG181:AG191" si="47">D181/9</f>
        <v>0</v>
      </c>
      <c r="AH181" s="61">
        <f t="shared" ref="AH181:AH191" si="48">E181/9</f>
        <v>0</v>
      </c>
      <c r="AI181" s="62"/>
      <c r="AJ181" s="31"/>
      <c r="AK181" s="31"/>
    </row>
    <row r="182" spans="1:37" x14ac:dyDescent="0.25">
      <c r="A182" s="8">
        <f>A180</f>
        <v>0</v>
      </c>
      <c r="B182" s="9">
        <f>B180</f>
        <v>0</v>
      </c>
      <c r="C182" s="8">
        <f>C180</f>
        <v>0</v>
      </c>
      <c r="D182" s="78">
        <f>D180</f>
        <v>0</v>
      </c>
      <c r="E182" s="78">
        <f>E180</f>
        <v>0</v>
      </c>
      <c r="F182" s="85"/>
      <c r="G182" s="46"/>
      <c r="H182" s="88"/>
      <c r="I182" s="88"/>
      <c r="J182" s="48"/>
      <c r="K182" s="88"/>
      <c r="L182" s="88"/>
      <c r="M182" s="88"/>
      <c r="N182" s="88"/>
      <c r="O182" s="88"/>
      <c r="P182" s="46"/>
      <c r="Q182" s="88"/>
      <c r="R182" s="88"/>
      <c r="S182" s="88"/>
      <c r="T182" s="88"/>
      <c r="U182" s="88"/>
      <c r="V182" s="88"/>
      <c r="W182" s="88"/>
      <c r="X182" s="48"/>
      <c r="Y182" s="86"/>
      <c r="Z182" s="86"/>
      <c r="AA182" s="29"/>
      <c r="AB182" s="30"/>
      <c r="AC182" s="31">
        <v>1</v>
      </c>
      <c r="AD182" s="59">
        <v>43998</v>
      </c>
      <c r="AE182" s="59">
        <v>44012</v>
      </c>
      <c r="AF182" s="60">
        <f t="shared" si="46"/>
        <v>0</v>
      </c>
      <c r="AG182" s="61">
        <f t="shared" si="47"/>
        <v>0</v>
      </c>
      <c r="AH182" s="61">
        <f t="shared" si="48"/>
        <v>0</v>
      </c>
      <c r="AI182" s="62"/>
      <c r="AJ182" s="31"/>
      <c r="AK182" s="31"/>
    </row>
    <row r="183" spans="1:37" x14ac:dyDescent="0.25">
      <c r="A183" s="8">
        <f>A180</f>
        <v>0</v>
      </c>
      <c r="B183" s="9">
        <f>B180</f>
        <v>0</v>
      </c>
      <c r="C183" s="8">
        <f>C180</f>
        <v>0</v>
      </c>
      <c r="D183" s="78">
        <f>D180</f>
        <v>0</v>
      </c>
      <c r="E183" s="78">
        <f>E180</f>
        <v>0</v>
      </c>
      <c r="F183" s="32"/>
      <c r="G183" s="46"/>
      <c r="H183" s="88"/>
      <c r="I183" s="88"/>
      <c r="J183" s="48"/>
      <c r="K183" s="88"/>
      <c r="L183" s="88"/>
      <c r="M183" s="88"/>
      <c r="N183" s="88"/>
      <c r="O183" s="88"/>
      <c r="P183" s="46"/>
      <c r="Q183" s="88"/>
      <c r="R183" s="88"/>
      <c r="S183" s="88"/>
      <c r="T183" s="88"/>
      <c r="U183" s="88"/>
      <c r="V183" s="88"/>
      <c r="W183" s="88"/>
      <c r="X183" s="48"/>
      <c r="Y183" s="86"/>
      <c r="Z183" s="86"/>
      <c r="AA183" s="29"/>
      <c r="AB183" s="30"/>
      <c r="AC183" s="31">
        <v>2</v>
      </c>
      <c r="AD183" s="59">
        <v>44013</v>
      </c>
      <c r="AE183" s="59">
        <v>44043</v>
      </c>
      <c r="AF183" s="60">
        <f t="shared" si="46"/>
        <v>0</v>
      </c>
      <c r="AG183" s="61">
        <f t="shared" si="47"/>
        <v>0</v>
      </c>
      <c r="AH183" s="61">
        <f t="shared" si="48"/>
        <v>0</v>
      </c>
      <c r="AI183" s="62"/>
      <c r="AJ183" s="31"/>
      <c r="AK183" s="31"/>
    </row>
    <row r="184" spans="1:37" x14ac:dyDescent="0.25">
      <c r="A184" s="8">
        <f>A180</f>
        <v>0</v>
      </c>
      <c r="B184" s="9">
        <f>B180</f>
        <v>0</v>
      </c>
      <c r="C184" s="8">
        <f>C180</f>
        <v>0</v>
      </c>
      <c r="D184" s="78">
        <f>D180</f>
        <v>0</v>
      </c>
      <c r="E184" s="78">
        <f>E180</f>
        <v>0</v>
      </c>
      <c r="F184" s="32"/>
      <c r="G184" s="46"/>
      <c r="H184" s="88"/>
      <c r="I184" s="88"/>
      <c r="J184" s="48"/>
      <c r="K184" s="88"/>
      <c r="L184" s="88"/>
      <c r="M184" s="88"/>
      <c r="N184" s="88"/>
      <c r="O184" s="88"/>
      <c r="P184" s="46"/>
      <c r="Q184" s="88"/>
      <c r="R184" s="88"/>
      <c r="S184" s="88"/>
      <c r="T184" s="88"/>
      <c r="U184" s="88"/>
      <c r="V184" s="88"/>
      <c r="W184" s="88"/>
      <c r="X184" s="48"/>
      <c r="Y184" s="86"/>
      <c r="Z184" s="86"/>
      <c r="AA184" s="29"/>
      <c r="AB184" s="30"/>
      <c r="AC184" s="31">
        <v>2</v>
      </c>
      <c r="AD184" s="59">
        <v>44013</v>
      </c>
      <c r="AE184" s="59">
        <v>44043</v>
      </c>
      <c r="AF184" s="60">
        <f t="shared" si="46"/>
        <v>0</v>
      </c>
      <c r="AG184" s="61">
        <f t="shared" si="47"/>
        <v>0</v>
      </c>
      <c r="AH184" s="61">
        <f t="shared" si="48"/>
        <v>0</v>
      </c>
      <c r="AI184" s="62"/>
      <c r="AJ184" s="31"/>
      <c r="AK184" s="31"/>
    </row>
    <row r="185" spans="1:37" x14ac:dyDescent="0.25">
      <c r="A185" s="8">
        <f>A180</f>
        <v>0</v>
      </c>
      <c r="B185" s="9">
        <f>B180</f>
        <v>0</v>
      </c>
      <c r="C185" s="8">
        <f>C180</f>
        <v>0</v>
      </c>
      <c r="D185" s="78">
        <f>D180</f>
        <v>0</v>
      </c>
      <c r="E185" s="78">
        <f>E180</f>
        <v>0</v>
      </c>
      <c r="F185" s="32"/>
      <c r="G185" s="46"/>
      <c r="H185" s="88"/>
      <c r="I185" s="88"/>
      <c r="J185" s="48"/>
      <c r="K185" s="88"/>
      <c r="L185" s="88"/>
      <c r="M185" s="88"/>
      <c r="N185" s="88"/>
      <c r="O185" s="88"/>
      <c r="P185" s="46"/>
      <c r="Q185" s="88"/>
      <c r="R185" s="88"/>
      <c r="S185" s="88"/>
      <c r="T185" s="88"/>
      <c r="U185" s="88"/>
      <c r="V185" s="88"/>
      <c r="W185" s="88"/>
      <c r="X185" s="48"/>
      <c r="Y185" s="86"/>
      <c r="Z185" s="86"/>
      <c r="AA185" s="29"/>
      <c r="AB185" s="30"/>
      <c r="AC185" s="31">
        <v>2</v>
      </c>
      <c r="AD185" s="59">
        <v>44013</v>
      </c>
      <c r="AE185" s="59">
        <v>44043</v>
      </c>
      <c r="AF185" s="60">
        <f t="shared" si="46"/>
        <v>0</v>
      </c>
      <c r="AG185" s="61">
        <f t="shared" si="47"/>
        <v>0</v>
      </c>
      <c r="AH185" s="61">
        <f t="shared" si="48"/>
        <v>0</v>
      </c>
      <c r="AI185" s="62"/>
      <c r="AJ185" s="31"/>
      <c r="AK185" s="31"/>
    </row>
    <row r="186" spans="1:37" x14ac:dyDescent="0.25">
      <c r="A186" s="8">
        <f>A180</f>
        <v>0</v>
      </c>
      <c r="B186" s="9">
        <f>B180</f>
        <v>0</v>
      </c>
      <c r="C186" s="8">
        <f>C180</f>
        <v>0</v>
      </c>
      <c r="D186" s="78">
        <f>D180</f>
        <v>0</v>
      </c>
      <c r="E186" s="78">
        <f>E180</f>
        <v>0</v>
      </c>
      <c r="F186" s="32"/>
      <c r="G186" s="46"/>
      <c r="H186" s="88"/>
      <c r="I186" s="88"/>
      <c r="J186" s="48"/>
      <c r="K186" s="88"/>
      <c r="L186" s="88"/>
      <c r="M186" s="88"/>
      <c r="N186" s="88"/>
      <c r="O186" s="88"/>
      <c r="P186" s="46"/>
      <c r="Q186" s="88"/>
      <c r="R186" s="88"/>
      <c r="S186" s="88"/>
      <c r="T186" s="88"/>
      <c r="U186" s="88"/>
      <c r="V186" s="88"/>
      <c r="W186" s="88"/>
      <c r="X186" s="48"/>
      <c r="Y186" s="86"/>
      <c r="Z186" s="86"/>
      <c r="AA186" s="29"/>
      <c r="AB186" s="30"/>
      <c r="AC186" s="31">
        <v>3</v>
      </c>
      <c r="AD186" s="59">
        <v>44044</v>
      </c>
      <c r="AE186" s="59">
        <v>44074</v>
      </c>
      <c r="AF186" s="60">
        <f t="shared" si="46"/>
        <v>0</v>
      </c>
      <c r="AG186" s="61">
        <f t="shared" si="47"/>
        <v>0</v>
      </c>
      <c r="AH186" s="61">
        <f t="shared" si="48"/>
        <v>0</v>
      </c>
      <c r="AI186" s="62"/>
      <c r="AJ186" s="31"/>
      <c r="AK186" s="31"/>
    </row>
    <row r="187" spans="1:37" x14ac:dyDescent="0.25">
      <c r="A187" s="8">
        <f>A180</f>
        <v>0</v>
      </c>
      <c r="B187" s="9">
        <f>B180</f>
        <v>0</v>
      </c>
      <c r="C187" s="8">
        <f>C180</f>
        <v>0</v>
      </c>
      <c r="D187" s="78">
        <f>D180</f>
        <v>0</v>
      </c>
      <c r="E187" s="78">
        <f>E180</f>
        <v>0</v>
      </c>
      <c r="F187" s="32"/>
      <c r="G187" s="46"/>
      <c r="H187" s="88"/>
      <c r="I187" s="88"/>
      <c r="J187" s="48"/>
      <c r="K187" s="88"/>
      <c r="L187" s="88"/>
      <c r="M187" s="88"/>
      <c r="N187" s="88"/>
      <c r="O187" s="88"/>
      <c r="P187" s="46"/>
      <c r="Q187" s="88"/>
      <c r="R187" s="88"/>
      <c r="S187" s="88"/>
      <c r="T187" s="88"/>
      <c r="U187" s="88"/>
      <c r="V187" s="88"/>
      <c r="W187" s="88"/>
      <c r="X187" s="48"/>
      <c r="Y187" s="86"/>
      <c r="Z187" s="86"/>
      <c r="AA187" s="29"/>
      <c r="AB187" s="30"/>
      <c r="AC187" s="31">
        <v>3</v>
      </c>
      <c r="AD187" s="59">
        <v>44044</v>
      </c>
      <c r="AE187" s="59">
        <v>44074</v>
      </c>
      <c r="AF187" s="60">
        <f t="shared" si="46"/>
        <v>0</v>
      </c>
      <c r="AG187" s="61">
        <f t="shared" si="47"/>
        <v>0</v>
      </c>
      <c r="AH187" s="61">
        <f t="shared" si="48"/>
        <v>0</v>
      </c>
      <c r="AI187" s="62"/>
      <c r="AJ187" s="31"/>
      <c r="AK187" s="31"/>
    </row>
    <row r="188" spans="1:37" x14ac:dyDescent="0.25">
      <c r="A188" s="8">
        <f>A180</f>
        <v>0</v>
      </c>
      <c r="B188" s="9">
        <f>B180</f>
        <v>0</v>
      </c>
      <c r="C188" s="8">
        <f>C180</f>
        <v>0</v>
      </c>
      <c r="D188" s="78">
        <f>D180</f>
        <v>0</v>
      </c>
      <c r="E188" s="78">
        <f>E180</f>
        <v>0</v>
      </c>
      <c r="F188" s="32"/>
      <c r="G188" s="46"/>
      <c r="H188" s="88"/>
      <c r="I188" s="88"/>
      <c r="J188" s="48"/>
      <c r="K188" s="88"/>
      <c r="L188" s="88"/>
      <c r="M188" s="88"/>
      <c r="N188" s="88"/>
      <c r="O188" s="88"/>
      <c r="P188" s="46"/>
      <c r="Q188" s="88"/>
      <c r="R188" s="88"/>
      <c r="S188" s="88"/>
      <c r="T188" s="88"/>
      <c r="U188" s="88"/>
      <c r="V188" s="88"/>
      <c r="W188" s="88"/>
      <c r="X188" s="48"/>
      <c r="Y188" s="86"/>
      <c r="Z188" s="86"/>
      <c r="AA188" s="29"/>
      <c r="AB188" s="30"/>
      <c r="AC188" s="31">
        <v>3</v>
      </c>
      <c r="AD188" s="59">
        <v>44044</v>
      </c>
      <c r="AE188" s="59">
        <v>44074</v>
      </c>
      <c r="AF188" s="60">
        <f t="shared" si="46"/>
        <v>0</v>
      </c>
      <c r="AG188" s="61">
        <f t="shared" si="47"/>
        <v>0</v>
      </c>
      <c r="AH188" s="61">
        <f t="shared" si="48"/>
        <v>0</v>
      </c>
      <c r="AI188" s="62"/>
      <c r="AJ188" s="31"/>
      <c r="AK188" s="31"/>
    </row>
    <row r="189" spans="1:37" x14ac:dyDescent="0.25">
      <c r="A189" s="8">
        <f>A180</f>
        <v>0</v>
      </c>
      <c r="B189" s="9">
        <f>B180</f>
        <v>0</v>
      </c>
      <c r="C189" s="8">
        <f>C180</f>
        <v>0</v>
      </c>
      <c r="D189" s="78">
        <f>D180</f>
        <v>0</v>
      </c>
      <c r="E189" s="78">
        <f>E180</f>
        <v>0</v>
      </c>
      <c r="F189" s="32"/>
      <c r="G189" s="46"/>
      <c r="H189" s="88"/>
      <c r="I189" s="88"/>
      <c r="J189" s="48"/>
      <c r="K189" s="88"/>
      <c r="L189" s="88"/>
      <c r="M189" s="88"/>
      <c r="N189" s="88"/>
      <c r="O189" s="88"/>
      <c r="P189" s="46"/>
      <c r="Q189" s="88"/>
      <c r="R189" s="88"/>
      <c r="S189" s="88"/>
      <c r="T189" s="88"/>
      <c r="U189" s="88"/>
      <c r="V189" s="88"/>
      <c r="W189" s="88"/>
      <c r="X189" s="48"/>
      <c r="Y189" s="86"/>
      <c r="Z189" s="86"/>
      <c r="AA189" s="29"/>
      <c r="AB189" s="30"/>
      <c r="AC189" s="31">
        <v>4</v>
      </c>
      <c r="AD189" s="59">
        <v>44075</v>
      </c>
      <c r="AE189" s="59">
        <v>44089</v>
      </c>
      <c r="AF189" s="60">
        <f>AH189*AI189</f>
        <v>0</v>
      </c>
      <c r="AG189" s="61">
        <f t="shared" si="47"/>
        <v>0</v>
      </c>
      <c r="AH189" s="61">
        <f t="shared" si="48"/>
        <v>0</v>
      </c>
      <c r="AI189" s="62"/>
      <c r="AJ189" s="31"/>
      <c r="AK189" s="31"/>
    </row>
    <row r="190" spans="1:37" x14ac:dyDescent="0.25">
      <c r="A190" s="8">
        <f>A180</f>
        <v>0</v>
      </c>
      <c r="B190" s="9">
        <f>B180</f>
        <v>0</v>
      </c>
      <c r="C190" s="8">
        <f>C180</f>
        <v>0</v>
      </c>
      <c r="D190" s="78">
        <f>D180</f>
        <v>0</v>
      </c>
      <c r="E190" s="78">
        <f>E180</f>
        <v>0</v>
      </c>
      <c r="F190" s="32"/>
      <c r="G190" s="46"/>
      <c r="H190" s="88"/>
      <c r="I190" s="88"/>
      <c r="J190" s="48"/>
      <c r="K190" s="88"/>
      <c r="L190" s="88"/>
      <c r="M190" s="88"/>
      <c r="N190" s="88"/>
      <c r="O190" s="88"/>
      <c r="P190" s="46"/>
      <c r="Q190" s="88"/>
      <c r="R190" s="88"/>
      <c r="S190" s="88"/>
      <c r="T190" s="88"/>
      <c r="U190" s="88"/>
      <c r="V190" s="88"/>
      <c r="W190" s="88"/>
      <c r="X190" s="48"/>
      <c r="Y190" s="86"/>
      <c r="Z190" s="86"/>
      <c r="AA190" s="29"/>
      <c r="AB190" s="30"/>
      <c r="AC190" s="31">
        <v>4</v>
      </c>
      <c r="AD190" s="59">
        <v>44075</v>
      </c>
      <c r="AE190" s="59">
        <v>44089</v>
      </c>
      <c r="AF190" s="60">
        <f t="shared" ref="AF190:AF191" si="49">AH190*AI190</f>
        <v>0</v>
      </c>
      <c r="AG190" s="61">
        <f t="shared" si="47"/>
        <v>0</v>
      </c>
      <c r="AH190" s="61">
        <f t="shared" si="48"/>
        <v>0</v>
      </c>
      <c r="AI190" s="62"/>
      <c r="AJ190" s="31"/>
      <c r="AK190" s="31"/>
    </row>
    <row r="191" spans="1:37" x14ac:dyDescent="0.25">
      <c r="A191" s="8">
        <f>A180</f>
        <v>0</v>
      </c>
      <c r="B191" s="9">
        <f>B180</f>
        <v>0</v>
      </c>
      <c r="C191" s="8">
        <f>C180</f>
        <v>0</v>
      </c>
      <c r="D191" s="78">
        <f>D180</f>
        <v>0</v>
      </c>
      <c r="E191" s="78">
        <f>E180</f>
        <v>0</v>
      </c>
      <c r="F191" s="39"/>
      <c r="G191" s="46"/>
      <c r="H191" s="88"/>
      <c r="I191" s="88"/>
      <c r="J191" s="48"/>
      <c r="K191" s="88"/>
      <c r="L191" s="88"/>
      <c r="M191" s="88"/>
      <c r="N191" s="88"/>
      <c r="O191" s="88"/>
      <c r="P191" s="46"/>
      <c r="Q191" s="88"/>
      <c r="R191" s="88"/>
      <c r="S191" s="88"/>
      <c r="T191" s="88"/>
      <c r="U191" s="88"/>
      <c r="V191" s="88"/>
      <c r="W191" s="88"/>
      <c r="X191" s="48"/>
      <c r="Y191" s="86"/>
      <c r="Z191" s="86"/>
      <c r="AA191" s="29"/>
      <c r="AB191" s="30"/>
      <c r="AC191" s="31">
        <v>4</v>
      </c>
      <c r="AD191" s="59">
        <v>44075</v>
      </c>
      <c r="AE191" s="59">
        <v>44089</v>
      </c>
      <c r="AF191" s="60">
        <f t="shared" si="49"/>
        <v>0</v>
      </c>
      <c r="AG191" s="61">
        <f t="shared" si="47"/>
        <v>0</v>
      </c>
      <c r="AH191" s="61">
        <f t="shared" si="48"/>
        <v>0</v>
      </c>
      <c r="AI191" s="62"/>
      <c r="AJ191" s="31"/>
      <c r="AK191" s="31"/>
    </row>
    <row r="192" spans="1:37" x14ac:dyDescent="0.25">
      <c r="C192" s="14"/>
      <c r="D192" s="79"/>
      <c r="F192" s="11"/>
      <c r="G192" s="15"/>
      <c r="H192" s="16"/>
      <c r="I192" s="16"/>
      <c r="J192" s="16"/>
      <c r="K192" s="15"/>
      <c r="L192" s="15"/>
      <c r="M192" s="15"/>
      <c r="N192" s="15"/>
      <c r="O192" s="15"/>
      <c r="P192" s="1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D192" s="63"/>
      <c r="AE192" s="64"/>
      <c r="AF192" s="65"/>
      <c r="AG192" s="66"/>
      <c r="AH192" s="66"/>
      <c r="AI192" s="68"/>
    </row>
    <row r="193" spans="1:37" x14ac:dyDescent="0.25">
      <c r="A193" s="17" t="s">
        <v>17</v>
      </c>
      <c r="C193" s="14"/>
      <c r="D193" s="79"/>
      <c r="F193" s="11"/>
      <c r="G193" s="15"/>
      <c r="H193" s="18"/>
      <c r="I193" s="18"/>
      <c r="J193" s="18"/>
      <c r="K193" s="19"/>
      <c r="L193" s="19"/>
      <c r="M193" s="19"/>
      <c r="N193" s="19"/>
      <c r="O193" s="19"/>
      <c r="P193" s="19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D193" s="69"/>
      <c r="AE193" s="70"/>
      <c r="AF193" s="71">
        <f>SUM(AF180:AF191)</f>
        <v>0</v>
      </c>
      <c r="AG193" s="66"/>
      <c r="AH193" s="66"/>
      <c r="AI193" s="72">
        <f>SUM(AI180:AI192)</f>
        <v>0</v>
      </c>
    </row>
    <row r="194" spans="1:37" x14ac:dyDescent="0.25">
      <c r="G194" s="15"/>
    </row>
    <row r="195" spans="1:37" x14ac:dyDescent="0.25">
      <c r="G195" s="15"/>
    </row>
    <row r="196" spans="1:37" x14ac:dyDescent="0.25">
      <c r="A196" s="1"/>
      <c r="B196" s="2"/>
      <c r="C196" s="1"/>
      <c r="D196" s="77"/>
      <c r="E196" s="77"/>
      <c r="F196" s="84"/>
      <c r="G196" s="47"/>
      <c r="H196" s="90"/>
      <c r="I196" s="90"/>
      <c r="J196" s="49"/>
      <c r="K196" s="90"/>
      <c r="L196" s="90"/>
      <c r="M196" s="90"/>
      <c r="N196" s="90"/>
      <c r="O196" s="90"/>
      <c r="P196" s="47"/>
      <c r="Q196" s="90"/>
      <c r="R196" s="90"/>
      <c r="S196" s="90"/>
      <c r="T196" s="90"/>
      <c r="U196" s="90"/>
      <c r="V196" s="90"/>
      <c r="W196" s="90"/>
      <c r="X196" s="49"/>
      <c r="Y196" s="87"/>
      <c r="Z196" s="87"/>
      <c r="AA196" s="43"/>
      <c r="AB196" s="44"/>
      <c r="AC196" s="45">
        <v>1</v>
      </c>
      <c r="AD196" s="55">
        <v>43998</v>
      </c>
      <c r="AE196" s="55">
        <v>44012</v>
      </c>
      <c r="AF196" s="56">
        <f>AG196*AI196</f>
        <v>0</v>
      </c>
      <c r="AG196" s="57">
        <f>D196/9</f>
        <v>0</v>
      </c>
      <c r="AH196" s="57">
        <f>E196/9</f>
        <v>0</v>
      </c>
      <c r="AI196" s="58"/>
      <c r="AJ196" s="45"/>
      <c r="AK196" s="45"/>
    </row>
    <row r="197" spans="1:37" x14ac:dyDescent="0.25">
      <c r="A197" s="8">
        <f>A196</f>
        <v>0</v>
      </c>
      <c r="B197" s="9">
        <f>B196</f>
        <v>0</v>
      </c>
      <c r="C197" s="8">
        <f>C196</f>
        <v>0</v>
      </c>
      <c r="D197" s="78">
        <f>D196</f>
        <v>0</v>
      </c>
      <c r="E197" s="78">
        <f>E196</f>
        <v>0</v>
      </c>
      <c r="F197" s="85"/>
      <c r="G197" s="46"/>
      <c r="H197" s="88"/>
      <c r="I197" s="88"/>
      <c r="J197" s="48"/>
      <c r="K197" s="88"/>
      <c r="L197" s="88"/>
      <c r="M197" s="88"/>
      <c r="N197" s="88"/>
      <c r="O197" s="88"/>
      <c r="P197" s="46"/>
      <c r="Q197" s="88"/>
      <c r="R197" s="88"/>
      <c r="S197" s="88"/>
      <c r="T197" s="88"/>
      <c r="U197" s="88"/>
      <c r="V197" s="88"/>
      <c r="W197" s="88"/>
      <c r="X197" s="48"/>
      <c r="Y197" s="86"/>
      <c r="Z197" s="86"/>
      <c r="AA197" s="29"/>
      <c r="AB197" s="30"/>
      <c r="AC197" s="31">
        <v>1</v>
      </c>
      <c r="AD197" s="59">
        <v>43998</v>
      </c>
      <c r="AE197" s="59">
        <v>44012</v>
      </c>
      <c r="AF197" s="60">
        <f t="shared" ref="AF197:AF204" si="50">AG197*AI197</f>
        <v>0</v>
      </c>
      <c r="AG197" s="61">
        <f t="shared" ref="AG197:AG207" si="51">D197/9</f>
        <v>0</v>
      </c>
      <c r="AH197" s="61">
        <f t="shared" ref="AH197:AH207" si="52">E197/9</f>
        <v>0</v>
      </c>
      <c r="AI197" s="62"/>
      <c r="AJ197" s="31"/>
      <c r="AK197" s="31"/>
    </row>
    <row r="198" spans="1:37" x14ac:dyDescent="0.25">
      <c r="A198" s="8">
        <f>A196</f>
        <v>0</v>
      </c>
      <c r="B198" s="9">
        <f>B196</f>
        <v>0</v>
      </c>
      <c r="C198" s="8">
        <f>C196</f>
        <v>0</v>
      </c>
      <c r="D198" s="78">
        <f>D196</f>
        <v>0</v>
      </c>
      <c r="E198" s="78">
        <f>E196</f>
        <v>0</v>
      </c>
      <c r="F198" s="85"/>
      <c r="G198" s="46"/>
      <c r="H198" s="88"/>
      <c r="I198" s="88"/>
      <c r="J198" s="48"/>
      <c r="K198" s="88"/>
      <c r="L198" s="88"/>
      <c r="M198" s="88"/>
      <c r="N198" s="88"/>
      <c r="O198" s="88"/>
      <c r="P198" s="46"/>
      <c r="Q198" s="88"/>
      <c r="R198" s="88"/>
      <c r="S198" s="88"/>
      <c r="T198" s="88"/>
      <c r="U198" s="88"/>
      <c r="V198" s="88"/>
      <c r="W198" s="88"/>
      <c r="X198" s="48"/>
      <c r="Y198" s="86"/>
      <c r="Z198" s="86"/>
      <c r="AA198" s="29"/>
      <c r="AB198" s="30"/>
      <c r="AC198" s="31">
        <v>1</v>
      </c>
      <c r="AD198" s="59">
        <v>43998</v>
      </c>
      <c r="AE198" s="59">
        <v>44012</v>
      </c>
      <c r="AF198" s="60">
        <f t="shared" si="50"/>
        <v>0</v>
      </c>
      <c r="AG198" s="61">
        <f t="shared" si="51"/>
        <v>0</v>
      </c>
      <c r="AH198" s="61">
        <f t="shared" si="52"/>
        <v>0</v>
      </c>
      <c r="AI198" s="62"/>
      <c r="AJ198" s="31"/>
      <c r="AK198" s="31"/>
    </row>
    <row r="199" spans="1:37" x14ac:dyDescent="0.25">
      <c r="A199" s="8">
        <f>A196</f>
        <v>0</v>
      </c>
      <c r="B199" s="9">
        <f>B196</f>
        <v>0</v>
      </c>
      <c r="C199" s="8">
        <f>C196</f>
        <v>0</v>
      </c>
      <c r="D199" s="78">
        <f>D196</f>
        <v>0</v>
      </c>
      <c r="E199" s="78">
        <f>E196</f>
        <v>0</v>
      </c>
      <c r="F199" s="32"/>
      <c r="G199" s="46"/>
      <c r="H199" s="88"/>
      <c r="I199" s="88"/>
      <c r="J199" s="48"/>
      <c r="K199" s="88"/>
      <c r="L199" s="88"/>
      <c r="M199" s="88"/>
      <c r="N199" s="88"/>
      <c r="O199" s="88"/>
      <c r="P199" s="46"/>
      <c r="Q199" s="88"/>
      <c r="R199" s="88"/>
      <c r="S199" s="88"/>
      <c r="T199" s="88"/>
      <c r="U199" s="88"/>
      <c r="V199" s="88"/>
      <c r="W199" s="88"/>
      <c r="X199" s="48"/>
      <c r="Y199" s="86"/>
      <c r="Z199" s="86"/>
      <c r="AA199" s="29"/>
      <c r="AB199" s="30"/>
      <c r="AC199" s="31">
        <v>2</v>
      </c>
      <c r="AD199" s="59">
        <v>44013</v>
      </c>
      <c r="AE199" s="59">
        <v>44043</v>
      </c>
      <c r="AF199" s="60">
        <f t="shared" si="50"/>
        <v>0</v>
      </c>
      <c r="AG199" s="61">
        <f t="shared" si="51"/>
        <v>0</v>
      </c>
      <c r="AH199" s="61">
        <f t="shared" si="52"/>
        <v>0</v>
      </c>
      <c r="AI199" s="62"/>
      <c r="AJ199" s="31"/>
      <c r="AK199" s="31"/>
    </row>
    <row r="200" spans="1:37" x14ac:dyDescent="0.25">
      <c r="A200" s="8">
        <f>A196</f>
        <v>0</v>
      </c>
      <c r="B200" s="9">
        <f>B196</f>
        <v>0</v>
      </c>
      <c r="C200" s="8">
        <f>C196</f>
        <v>0</v>
      </c>
      <c r="D200" s="78">
        <f>D196</f>
        <v>0</v>
      </c>
      <c r="E200" s="78">
        <f>E196</f>
        <v>0</v>
      </c>
      <c r="F200" s="32"/>
      <c r="G200" s="46"/>
      <c r="H200" s="88"/>
      <c r="I200" s="88"/>
      <c r="J200" s="48"/>
      <c r="K200" s="88"/>
      <c r="L200" s="88"/>
      <c r="M200" s="88"/>
      <c r="N200" s="88"/>
      <c r="O200" s="88"/>
      <c r="P200" s="46"/>
      <c r="Q200" s="88"/>
      <c r="R200" s="88"/>
      <c r="S200" s="88"/>
      <c r="T200" s="88"/>
      <c r="U200" s="88"/>
      <c r="V200" s="88"/>
      <c r="W200" s="88"/>
      <c r="X200" s="48"/>
      <c r="Y200" s="86"/>
      <c r="Z200" s="86"/>
      <c r="AA200" s="29"/>
      <c r="AB200" s="30"/>
      <c r="AC200" s="31">
        <v>2</v>
      </c>
      <c r="AD200" s="59">
        <v>44013</v>
      </c>
      <c r="AE200" s="59">
        <v>44043</v>
      </c>
      <c r="AF200" s="60">
        <f t="shared" si="50"/>
        <v>0</v>
      </c>
      <c r="AG200" s="61">
        <f t="shared" si="51"/>
        <v>0</v>
      </c>
      <c r="AH200" s="61">
        <f t="shared" si="52"/>
        <v>0</v>
      </c>
      <c r="AI200" s="62"/>
      <c r="AJ200" s="31"/>
      <c r="AK200" s="31"/>
    </row>
    <row r="201" spans="1:37" x14ac:dyDescent="0.25">
      <c r="A201" s="8">
        <f>A196</f>
        <v>0</v>
      </c>
      <c r="B201" s="9">
        <f>B196</f>
        <v>0</v>
      </c>
      <c r="C201" s="8">
        <f>C196</f>
        <v>0</v>
      </c>
      <c r="D201" s="78">
        <f>D196</f>
        <v>0</v>
      </c>
      <c r="E201" s="78">
        <f>E196</f>
        <v>0</v>
      </c>
      <c r="F201" s="32"/>
      <c r="G201" s="46"/>
      <c r="H201" s="88"/>
      <c r="I201" s="88"/>
      <c r="J201" s="48"/>
      <c r="K201" s="88"/>
      <c r="L201" s="88"/>
      <c r="M201" s="88"/>
      <c r="N201" s="88"/>
      <c r="O201" s="88"/>
      <c r="P201" s="46"/>
      <c r="Q201" s="88"/>
      <c r="R201" s="88"/>
      <c r="S201" s="88"/>
      <c r="T201" s="88"/>
      <c r="U201" s="88"/>
      <c r="V201" s="88"/>
      <c r="W201" s="88"/>
      <c r="X201" s="48"/>
      <c r="Y201" s="86"/>
      <c r="Z201" s="86"/>
      <c r="AA201" s="29"/>
      <c r="AB201" s="30"/>
      <c r="AC201" s="31">
        <v>2</v>
      </c>
      <c r="AD201" s="59">
        <v>44013</v>
      </c>
      <c r="AE201" s="59">
        <v>44043</v>
      </c>
      <c r="AF201" s="60">
        <f t="shared" si="50"/>
        <v>0</v>
      </c>
      <c r="AG201" s="61">
        <f t="shared" si="51"/>
        <v>0</v>
      </c>
      <c r="AH201" s="61">
        <f t="shared" si="52"/>
        <v>0</v>
      </c>
      <c r="AI201" s="62"/>
      <c r="AJ201" s="31"/>
      <c r="AK201" s="31"/>
    </row>
    <row r="202" spans="1:37" x14ac:dyDescent="0.25">
      <c r="A202" s="8">
        <f>A196</f>
        <v>0</v>
      </c>
      <c r="B202" s="9">
        <f>B196</f>
        <v>0</v>
      </c>
      <c r="C202" s="8">
        <f>C196</f>
        <v>0</v>
      </c>
      <c r="D202" s="78">
        <f>D196</f>
        <v>0</v>
      </c>
      <c r="E202" s="78">
        <f>E196</f>
        <v>0</v>
      </c>
      <c r="F202" s="32"/>
      <c r="G202" s="46"/>
      <c r="H202" s="88"/>
      <c r="I202" s="88"/>
      <c r="J202" s="48"/>
      <c r="K202" s="88"/>
      <c r="L202" s="88"/>
      <c r="M202" s="88"/>
      <c r="N202" s="88"/>
      <c r="O202" s="88"/>
      <c r="P202" s="46"/>
      <c r="Q202" s="88"/>
      <c r="R202" s="88"/>
      <c r="S202" s="88"/>
      <c r="T202" s="88"/>
      <c r="U202" s="88"/>
      <c r="V202" s="88"/>
      <c r="W202" s="88"/>
      <c r="X202" s="48"/>
      <c r="Y202" s="86"/>
      <c r="Z202" s="86"/>
      <c r="AA202" s="29"/>
      <c r="AB202" s="30"/>
      <c r="AC202" s="31">
        <v>3</v>
      </c>
      <c r="AD202" s="59">
        <v>44044</v>
      </c>
      <c r="AE202" s="59">
        <v>44074</v>
      </c>
      <c r="AF202" s="60">
        <f t="shared" si="50"/>
        <v>0</v>
      </c>
      <c r="AG202" s="61">
        <f t="shared" si="51"/>
        <v>0</v>
      </c>
      <c r="AH202" s="61">
        <f t="shared" si="52"/>
        <v>0</v>
      </c>
      <c r="AI202" s="62"/>
      <c r="AJ202" s="31"/>
      <c r="AK202" s="31"/>
    </row>
    <row r="203" spans="1:37" x14ac:dyDescent="0.25">
      <c r="A203" s="8">
        <f>A196</f>
        <v>0</v>
      </c>
      <c r="B203" s="9">
        <f>B196</f>
        <v>0</v>
      </c>
      <c r="C203" s="8">
        <f>C196</f>
        <v>0</v>
      </c>
      <c r="D203" s="78">
        <f>D196</f>
        <v>0</v>
      </c>
      <c r="E203" s="78">
        <f>E196</f>
        <v>0</v>
      </c>
      <c r="F203" s="32"/>
      <c r="G203" s="46"/>
      <c r="H203" s="88"/>
      <c r="I203" s="88"/>
      <c r="J203" s="48"/>
      <c r="K203" s="88"/>
      <c r="L203" s="88"/>
      <c r="M203" s="88"/>
      <c r="N203" s="88"/>
      <c r="O203" s="88"/>
      <c r="P203" s="46"/>
      <c r="Q203" s="88"/>
      <c r="R203" s="88"/>
      <c r="S203" s="88"/>
      <c r="T203" s="88"/>
      <c r="U203" s="88"/>
      <c r="V203" s="88"/>
      <c r="W203" s="88"/>
      <c r="X203" s="48"/>
      <c r="Y203" s="86"/>
      <c r="Z203" s="86"/>
      <c r="AA203" s="29"/>
      <c r="AB203" s="30"/>
      <c r="AC203" s="31">
        <v>3</v>
      </c>
      <c r="AD203" s="59">
        <v>44044</v>
      </c>
      <c r="AE203" s="59">
        <v>44074</v>
      </c>
      <c r="AF203" s="60">
        <f t="shared" si="50"/>
        <v>0</v>
      </c>
      <c r="AG203" s="61">
        <f t="shared" si="51"/>
        <v>0</v>
      </c>
      <c r="AH203" s="61">
        <f t="shared" si="52"/>
        <v>0</v>
      </c>
      <c r="AI203" s="62"/>
      <c r="AJ203" s="31"/>
      <c r="AK203" s="31"/>
    </row>
    <row r="204" spans="1:37" x14ac:dyDescent="0.25">
      <c r="A204" s="8">
        <f>A196</f>
        <v>0</v>
      </c>
      <c r="B204" s="9">
        <f>B196</f>
        <v>0</v>
      </c>
      <c r="C204" s="8">
        <f>C196</f>
        <v>0</v>
      </c>
      <c r="D204" s="78">
        <f>D196</f>
        <v>0</v>
      </c>
      <c r="E204" s="78">
        <f>E196</f>
        <v>0</v>
      </c>
      <c r="F204" s="32"/>
      <c r="G204" s="46"/>
      <c r="H204" s="88"/>
      <c r="I204" s="88"/>
      <c r="J204" s="48"/>
      <c r="K204" s="88"/>
      <c r="L204" s="88"/>
      <c r="M204" s="88"/>
      <c r="N204" s="88"/>
      <c r="O204" s="88"/>
      <c r="P204" s="46"/>
      <c r="Q204" s="88"/>
      <c r="R204" s="88"/>
      <c r="S204" s="88"/>
      <c r="T204" s="88"/>
      <c r="U204" s="88"/>
      <c r="V204" s="88"/>
      <c r="W204" s="88"/>
      <c r="X204" s="48"/>
      <c r="Y204" s="86"/>
      <c r="Z204" s="86"/>
      <c r="AA204" s="29"/>
      <c r="AB204" s="30"/>
      <c r="AC204" s="31">
        <v>3</v>
      </c>
      <c r="AD204" s="59">
        <v>44044</v>
      </c>
      <c r="AE204" s="59">
        <v>44074</v>
      </c>
      <c r="AF204" s="60">
        <f t="shared" si="50"/>
        <v>0</v>
      </c>
      <c r="AG204" s="61">
        <f t="shared" si="51"/>
        <v>0</v>
      </c>
      <c r="AH204" s="61">
        <f t="shared" si="52"/>
        <v>0</v>
      </c>
      <c r="AI204" s="62"/>
      <c r="AJ204" s="31"/>
      <c r="AK204" s="31"/>
    </row>
    <row r="205" spans="1:37" x14ac:dyDescent="0.25">
      <c r="A205" s="8">
        <f>A196</f>
        <v>0</v>
      </c>
      <c r="B205" s="9">
        <f>B196</f>
        <v>0</v>
      </c>
      <c r="C205" s="8">
        <f>C196</f>
        <v>0</v>
      </c>
      <c r="D205" s="78">
        <f>D196</f>
        <v>0</v>
      </c>
      <c r="E205" s="78">
        <f>E196</f>
        <v>0</v>
      </c>
      <c r="F205" s="32"/>
      <c r="G205" s="46"/>
      <c r="H205" s="88"/>
      <c r="I205" s="88"/>
      <c r="J205" s="48"/>
      <c r="K205" s="88"/>
      <c r="L205" s="88"/>
      <c r="M205" s="88"/>
      <c r="N205" s="88"/>
      <c r="O205" s="88"/>
      <c r="P205" s="46"/>
      <c r="Q205" s="88"/>
      <c r="R205" s="88"/>
      <c r="S205" s="88"/>
      <c r="T205" s="88"/>
      <c r="U205" s="88"/>
      <c r="V205" s="88"/>
      <c r="W205" s="88"/>
      <c r="X205" s="48"/>
      <c r="Y205" s="86"/>
      <c r="Z205" s="86"/>
      <c r="AA205" s="29"/>
      <c r="AB205" s="30"/>
      <c r="AC205" s="31">
        <v>4</v>
      </c>
      <c r="AD205" s="59">
        <v>44075</v>
      </c>
      <c r="AE205" s="59">
        <v>44089</v>
      </c>
      <c r="AF205" s="60">
        <f>AH205*AI205</f>
        <v>0</v>
      </c>
      <c r="AG205" s="61">
        <f t="shared" si="51"/>
        <v>0</v>
      </c>
      <c r="AH205" s="61">
        <f t="shared" si="52"/>
        <v>0</v>
      </c>
      <c r="AI205" s="62"/>
      <c r="AJ205" s="31"/>
      <c r="AK205" s="31"/>
    </row>
    <row r="206" spans="1:37" x14ac:dyDescent="0.25">
      <c r="A206" s="8">
        <f>A196</f>
        <v>0</v>
      </c>
      <c r="B206" s="9">
        <f>B196</f>
        <v>0</v>
      </c>
      <c r="C206" s="8">
        <f>C196</f>
        <v>0</v>
      </c>
      <c r="D206" s="78">
        <f>D196</f>
        <v>0</v>
      </c>
      <c r="E206" s="78">
        <f>E196</f>
        <v>0</v>
      </c>
      <c r="F206" s="32"/>
      <c r="G206" s="46"/>
      <c r="H206" s="88"/>
      <c r="I206" s="88"/>
      <c r="J206" s="48"/>
      <c r="K206" s="88"/>
      <c r="L206" s="88"/>
      <c r="M206" s="88"/>
      <c r="N206" s="88"/>
      <c r="O206" s="88"/>
      <c r="P206" s="46"/>
      <c r="Q206" s="88"/>
      <c r="R206" s="88"/>
      <c r="S206" s="88"/>
      <c r="T206" s="88"/>
      <c r="U206" s="88"/>
      <c r="V206" s="88"/>
      <c r="W206" s="88"/>
      <c r="X206" s="48"/>
      <c r="Y206" s="86"/>
      <c r="Z206" s="86"/>
      <c r="AA206" s="29"/>
      <c r="AB206" s="30"/>
      <c r="AC206" s="31">
        <v>4</v>
      </c>
      <c r="AD206" s="59">
        <v>44075</v>
      </c>
      <c r="AE206" s="59">
        <v>44089</v>
      </c>
      <c r="AF206" s="60">
        <f t="shared" ref="AF206:AF207" si="53">AH206*AI206</f>
        <v>0</v>
      </c>
      <c r="AG206" s="61">
        <f t="shared" si="51"/>
        <v>0</v>
      </c>
      <c r="AH206" s="61">
        <f t="shared" si="52"/>
        <v>0</v>
      </c>
      <c r="AI206" s="62"/>
      <c r="AJ206" s="31"/>
      <c r="AK206" s="31"/>
    </row>
    <row r="207" spans="1:37" x14ac:dyDescent="0.25">
      <c r="A207" s="8">
        <f>A196</f>
        <v>0</v>
      </c>
      <c r="B207" s="9">
        <f>B196</f>
        <v>0</v>
      </c>
      <c r="C207" s="8">
        <f>C196</f>
        <v>0</v>
      </c>
      <c r="D207" s="78">
        <f>D196</f>
        <v>0</v>
      </c>
      <c r="E207" s="78">
        <f>E196</f>
        <v>0</v>
      </c>
      <c r="F207" s="39"/>
      <c r="G207" s="46"/>
      <c r="H207" s="88"/>
      <c r="I207" s="88"/>
      <c r="J207" s="48"/>
      <c r="K207" s="88"/>
      <c r="L207" s="88"/>
      <c r="M207" s="88"/>
      <c r="N207" s="88"/>
      <c r="O207" s="88"/>
      <c r="P207" s="46"/>
      <c r="Q207" s="88"/>
      <c r="R207" s="88"/>
      <c r="S207" s="88"/>
      <c r="T207" s="88"/>
      <c r="U207" s="88"/>
      <c r="V207" s="88"/>
      <c r="W207" s="88"/>
      <c r="X207" s="48"/>
      <c r="Y207" s="86"/>
      <c r="Z207" s="86"/>
      <c r="AA207" s="29"/>
      <c r="AB207" s="30"/>
      <c r="AC207" s="31">
        <v>4</v>
      </c>
      <c r="AD207" s="59">
        <v>44075</v>
      </c>
      <c r="AE207" s="59">
        <v>44089</v>
      </c>
      <c r="AF207" s="60">
        <f t="shared" si="53"/>
        <v>0</v>
      </c>
      <c r="AG207" s="61">
        <f t="shared" si="51"/>
        <v>0</v>
      </c>
      <c r="AH207" s="61">
        <f t="shared" si="52"/>
        <v>0</v>
      </c>
      <c r="AI207" s="62"/>
      <c r="AJ207" s="31"/>
      <c r="AK207" s="31"/>
    </row>
    <row r="208" spans="1:37" x14ac:dyDescent="0.25">
      <c r="C208" s="14"/>
      <c r="D208" s="79"/>
      <c r="F208" s="11"/>
      <c r="G208" s="15"/>
      <c r="H208" s="16"/>
      <c r="I208" s="16"/>
      <c r="J208" s="16"/>
      <c r="K208" s="15"/>
      <c r="L208" s="15"/>
      <c r="M208" s="15"/>
      <c r="N208" s="15"/>
      <c r="O208" s="15"/>
      <c r="P208" s="1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D208" s="63"/>
      <c r="AE208" s="64"/>
      <c r="AF208" s="65"/>
      <c r="AG208" s="66"/>
      <c r="AH208" s="66"/>
      <c r="AI208" s="68"/>
    </row>
    <row r="209" spans="1:37" x14ac:dyDescent="0.25">
      <c r="A209" s="17" t="s">
        <v>17</v>
      </c>
      <c r="C209" s="14"/>
      <c r="D209" s="79"/>
      <c r="F209" s="11"/>
      <c r="G209" s="15"/>
      <c r="H209" s="18"/>
      <c r="I209" s="18"/>
      <c r="J209" s="18"/>
      <c r="K209" s="19"/>
      <c r="L209" s="19"/>
      <c r="M209" s="19"/>
      <c r="N209" s="19"/>
      <c r="O209" s="19"/>
      <c r="P209" s="19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D209" s="69"/>
      <c r="AE209" s="70"/>
      <c r="AF209" s="71">
        <f>SUM(AF196:AF207)</f>
        <v>0</v>
      </c>
      <c r="AG209" s="66"/>
      <c r="AH209" s="66"/>
      <c r="AI209" s="72">
        <f>SUM(AI196:AI208)</f>
        <v>0</v>
      </c>
    </row>
    <row r="210" spans="1:37" x14ac:dyDescent="0.25">
      <c r="G210" s="15"/>
    </row>
    <row r="211" spans="1:37" x14ac:dyDescent="0.25">
      <c r="G211" s="15"/>
    </row>
    <row r="212" spans="1:37" x14ac:dyDescent="0.25">
      <c r="A212" s="1"/>
      <c r="B212" s="2"/>
      <c r="C212" s="1"/>
      <c r="D212" s="77"/>
      <c r="E212" s="77"/>
      <c r="F212" s="84"/>
      <c r="G212" s="47"/>
      <c r="H212" s="90"/>
      <c r="I212" s="90"/>
      <c r="J212" s="49"/>
      <c r="K212" s="90"/>
      <c r="L212" s="90"/>
      <c r="M212" s="90"/>
      <c r="N212" s="90"/>
      <c r="O212" s="90"/>
      <c r="P212" s="47"/>
      <c r="Q212" s="90"/>
      <c r="R212" s="90"/>
      <c r="S212" s="90"/>
      <c r="T212" s="90"/>
      <c r="U212" s="90"/>
      <c r="V212" s="90"/>
      <c r="W212" s="90"/>
      <c r="X212" s="49"/>
      <c r="Y212" s="87"/>
      <c r="Z212" s="87"/>
      <c r="AA212" s="43"/>
      <c r="AB212" s="44"/>
      <c r="AC212" s="45">
        <v>1</v>
      </c>
      <c r="AD212" s="55">
        <v>43998</v>
      </c>
      <c r="AE212" s="55">
        <v>44012</v>
      </c>
      <c r="AF212" s="56">
        <f>AG212*AI212</f>
        <v>0</v>
      </c>
      <c r="AG212" s="57">
        <f>D212/9</f>
        <v>0</v>
      </c>
      <c r="AH212" s="57">
        <f>E212/9</f>
        <v>0</v>
      </c>
      <c r="AI212" s="58"/>
      <c r="AJ212" s="45"/>
      <c r="AK212" s="45"/>
    </row>
    <row r="213" spans="1:37" x14ac:dyDescent="0.25">
      <c r="A213" s="8">
        <f>A212</f>
        <v>0</v>
      </c>
      <c r="B213" s="9">
        <f>B212</f>
        <v>0</v>
      </c>
      <c r="C213" s="8">
        <f>C212</f>
        <v>0</v>
      </c>
      <c r="D213" s="78">
        <f>D212</f>
        <v>0</v>
      </c>
      <c r="E213" s="78">
        <f>E212</f>
        <v>0</v>
      </c>
      <c r="F213" s="85"/>
      <c r="G213" s="46"/>
      <c r="H213" s="88"/>
      <c r="I213" s="88"/>
      <c r="J213" s="48"/>
      <c r="K213" s="88"/>
      <c r="L213" s="88"/>
      <c r="M213" s="88"/>
      <c r="N213" s="88"/>
      <c r="O213" s="88"/>
      <c r="P213" s="46"/>
      <c r="Q213" s="88"/>
      <c r="R213" s="88"/>
      <c r="S213" s="88"/>
      <c r="T213" s="88"/>
      <c r="U213" s="88"/>
      <c r="V213" s="88"/>
      <c r="W213" s="88"/>
      <c r="X213" s="48"/>
      <c r="Y213" s="86"/>
      <c r="Z213" s="86"/>
      <c r="AA213" s="29"/>
      <c r="AB213" s="30"/>
      <c r="AC213" s="31">
        <v>1</v>
      </c>
      <c r="AD213" s="59">
        <v>43998</v>
      </c>
      <c r="AE213" s="59">
        <v>44012</v>
      </c>
      <c r="AF213" s="60">
        <f t="shared" ref="AF213:AF220" si="54">AG213*AI213</f>
        <v>0</v>
      </c>
      <c r="AG213" s="61">
        <f t="shared" ref="AG213:AG223" si="55">D213/9</f>
        <v>0</v>
      </c>
      <c r="AH213" s="61">
        <f t="shared" ref="AH213:AH223" si="56">E213/9</f>
        <v>0</v>
      </c>
      <c r="AI213" s="62"/>
      <c r="AJ213" s="31"/>
      <c r="AK213" s="31"/>
    </row>
    <row r="214" spans="1:37" x14ac:dyDescent="0.25">
      <c r="A214" s="8">
        <f>A212</f>
        <v>0</v>
      </c>
      <c r="B214" s="9">
        <f>B212</f>
        <v>0</v>
      </c>
      <c r="C214" s="8">
        <f>C212</f>
        <v>0</v>
      </c>
      <c r="D214" s="78">
        <f>D212</f>
        <v>0</v>
      </c>
      <c r="E214" s="78">
        <f>E212</f>
        <v>0</v>
      </c>
      <c r="F214" s="85"/>
      <c r="G214" s="46"/>
      <c r="H214" s="88"/>
      <c r="I214" s="88"/>
      <c r="J214" s="48"/>
      <c r="K214" s="88"/>
      <c r="L214" s="88"/>
      <c r="M214" s="88"/>
      <c r="N214" s="88"/>
      <c r="O214" s="88"/>
      <c r="P214" s="46"/>
      <c r="Q214" s="88"/>
      <c r="R214" s="88"/>
      <c r="S214" s="88"/>
      <c r="T214" s="88"/>
      <c r="U214" s="88"/>
      <c r="V214" s="88"/>
      <c r="W214" s="88"/>
      <c r="X214" s="48"/>
      <c r="Y214" s="86"/>
      <c r="Z214" s="86"/>
      <c r="AA214" s="29"/>
      <c r="AB214" s="30"/>
      <c r="AC214" s="31">
        <v>1</v>
      </c>
      <c r="AD214" s="59">
        <v>43998</v>
      </c>
      <c r="AE214" s="59">
        <v>44012</v>
      </c>
      <c r="AF214" s="60">
        <f t="shared" si="54"/>
        <v>0</v>
      </c>
      <c r="AG214" s="61">
        <f t="shared" si="55"/>
        <v>0</v>
      </c>
      <c r="AH214" s="61">
        <f t="shared" si="56"/>
        <v>0</v>
      </c>
      <c r="AI214" s="62"/>
      <c r="AJ214" s="31"/>
      <c r="AK214" s="31"/>
    </row>
    <row r="215" spans="1:37" x14ac:dyDescent="0.25">
      <c r="A215" s="8">
        <f>A212</f>
        <v>0</v>
      </c>
      <c r="B215" s="9">
        <f>B212</f>
        <v>0</v>
      </c>
      <c r="C215" s="8">
        <f>C212</f>
        <v>0</v>
      </c>
      <c r="D215" s="78">
        <f>D212</f>
        <v>0</v>
      </c>
      <c r="E215" s="78">
        <f>E212</f>
        <v>0</v>
      </c>
      <c r="F215" s="32"/>
      <c r="G215" s="46"/>
      <c r="H215" s="88"/>
      <c r="I215" s="88"/>
      <c r="J215" s="48"/>
      <c r="K215" s="88"/>
      <c r="L215" s="88"/>
      <c r="M215" s="88"/>
      <c r="N215" s="88"/>
      <c r="O215" s="88"/>
      <c r="P215" s="46"/>
      <c r="Q215" s="88"/>
      <c r="R215" s="88"/>
      <c r="S215" s="88"/>
      <c r="T215" s="88"/>
      <c r="U215" s="88"/>
      <c r="V215" s="88"/>
      <c r="W215" s="88"/>
      <c r="X215" s="48"/>
      <c r="Y215" s="86"/>
      <c r="Z215" s="86"/>
      <c r="AA215" s="29"/>
      <c r="AB215" s="30"/>
      <c r="AC215" s="31">
        <v>2</v>
      </c>
      <c r="AD215" s="59">
        <v>44013</v>
      </c>
      <c r="AE215" s="59">
        <v>44043</v>
      </c>
      <c r="AF215" s="60">
        <f t="shared" si="54"/>
        <v>0</v>
      </c>
      <c r="AG215" s="61">
        <f t="shared" si="55"/>
        <v>0</v>
      </c>
      <c r="AH215" s="61">
        <f t="shared" si="56"/>
        <v>0</v>
      </c>
      <c r="AI215" s="62"/>
      <c r="AJ215" s="31"/>
      <c r="AK215" s="31"/>
    </row>
    <row r="216" spans="1:37" x14ac:dyDescent="0.25">
      <c r="A216" s="8">
        <f>A212</f>
        <v>0</v>
      </c>
      <c r="B216" s="9">
        <f>B212</f>
        <v>0</v>
      </c>
      <c r="C216" s="8">
        <f>C212</f>
        <v>0</v>
      </c>
      <c r="D216" s="78">
        <f>D212</f>
        <v>0</v>
      </c>
      <c r="E216" s="78">
        <f>E212</f>
        <v>0</v>
      </c>
      <c r="F216" s="32"/>
      <c r="G216" s="46"/>
      <c r="H216" s="88"/>
      <c r="I216" s="88"/>
      <c r="J216" s="48"/>
      <c r="K216" s="88"/>
      <c r="L216" s="88"/>
      <c r="M216" s="88"/>
      <c r="N216" s="88"/>
      <c r="O216" s="88"/>
      <c r="P216" s="46"/>
      <c r="Q216" s="88"/>
      <c r="R216" s="88"/>
      <c r="S216" s="88"/>
      <c r="T216" s="88"/>
      <c r="U216" s="88"/>
      <c r="V216" s="88"/>
      <c r="W216" s="88"/>
      <c r="X216" s="48"/>
      <c r="Y216" s="86"/>
      <c r="Z216" s="86"/>
      <c r="AA216" s="29"/>
      <c r="AB216" s="30"/>
      <c r="AC216" s="31">
        <v>2</v>
      </c>
      <c r="AD216" s="59">
        <v>44013</v>
      </c>
      <c r="AE216" s="59">
        <v>44043</v>
      </c>
      <c r="AF216" s="60">
        <f t="shared" si="54"/>
        <v>0</v>
      </c>
      <c r="AG216" s="61">
        <f t="shared" si="55"/>
        <v>0</v>
      </c>
      <c r="AH216" s="61">
        <f t="shared" si="56"/>
        <v>0</v>
      </c>
      <c r="AI216" s="62"/>
      <c r="AJ216" s="31"/>
      <c r="AK216" s="31"/>
    </row>
    <row r="217" spans="1:37" x14ac:dyDescent="0.25">
      <c r="A217" s="8">
        <f>A212</f>
        <v>0</v>
      </c>
      <c r="B217" s="9">
        <f>B212</f>
        <v>0</v>
      </c>
      <c r="C217" s="8">
        <f>C212</f>
        <v>0</v>
      </c>
      <c r="D217" s="78">
        <f>D212</f>
        <v>0</v>
      </c>
      <c r="E217" s="78">
        <f>E212</f>
        <v>0</v>
      </c>
      <c r="F217" s="32"/>
      <c r="G217" s="46"/>
      <c r="H217" s="88"/>
      <c r="I217" s="88"/>
      <c r="J217" s="48"/>
      <c r="K217" s="88"/>
      <c r="L217" s="88"/>
      <c r="M217" s="88"/>
      <c r="N217" s="88"/>
      <c r="O217" s="88"/>
      <c r="P217" s="46"/>
      <c r="Q217" s="88"/>
      <c r="R217" s="88"/>
      <c r="S217" s="88"/>
      <c r="T217" s="88"/>
      <c r="U217" s="88"/>
      <c r="V217" s="88"/>
      <c r="W217" s="88"/>
      <c r="X217" s="48"/>
      <c r="Y217" s="86"/>
      <c r="Z217" s="86"/>
      <c r="AA217" s="29"/>
      <c r="AB217" s="30"/>
      <c r="AC217" s="31">
        <v>2</v>
      </c>
      <c r="AD217" s="59">
        <v>44013</v>
      </c>
      <c r="AE217" s="59">
        <v>44043</v>
      </c>
      <c r="AF217" s="60">
        <f t="shared" si="54"/>
        <v>0</v>
      </c>
      <c r="AG217" s="61">
        <f t="shared" si="55"/>
        <v>0</v>
      </c>
      <c r="AH217" s="61">
        <f t="shared" si="56"/>
        <v>0</v>
      </c>
      <c r="AI217" s="62"/>
      <c r="AJ217" s="31"/>
      <c r="AK217" s="31"/>
    </row>
    <row r="218" spans="1:37" x14ac:dyDescent="0.25">
      <c r="A218" s="8">
        <f>A212</f>
        <v>0</v>
      </c>
      <c r="B218" s="9">
        <f>B212</f>
        <v>0</v>
      </c>
      <c r="C218" s="8">
        <f>C212</f>
        <v>0</v>
      </c>
      <c r="D218" s="78">
        <f>D212</f>
        <v>0</v>
      </c>
      <c r="E218" s="78">
        <f>E212</f>
        <v>0</v>
      </c>
      <c r="F218" s="32"/>
      <c r="G218" s="46"/>
      <c r="H218" s="88"/>
      <c r="I218" s="88"/>
      <c r="J218" s="48"/>
      <c r="K218" s="88"/>
      <c r="L218" s="88"/>
      <c r="M218" s="88"/>
      <c r="N218" s="88"/>
      <c r="O218" s="88"/>
      <c r="P218" s="46"/>
      <c r="Q218" s="88"/>
      <c r="R218" s="88"/>
      <c r="S218" s="88"/>
      <c r="T218" s="88"/>
      <c r="U218" s="88"/>
      <c r="V218" s="88"/>
      <c r="W218" s="88"/>
      <c r="X218" s="48"/>
      <c r="Y218" s="86"/>
      <c r="Z218" s="86"/>
      <c r="AA218" s="29"/>
      <c r="AB218" s="30"/>
      <c r="AC218" s="31">
        <v>3</v>
      </c>
      <c r="AD218" s="59">
        <v>44044</v>
      </c>
      <c r="AE218" s="59">
        <v>44074</v>
      </c>
      <c r="AF218" s="60">
        <f t="shared" si="54"/>
        <v>0</v>
      </c>
      <c r="AG218" s="61">
        <f t="shared" si="55"/>
        <v>0</v>
      </c>
      <c r="AH218" s="61">
        <f t="shared" si="56"/>
        <v>0</v>
      </c>
      <c r="AI218" s="62"/>
      <c r="AJ218" s="31"/>
      <c r="AK218" s="31"/>
    </row>
    <row r="219" spans="1:37" x14ac:dyDescent="0.25">
      <c r="A219" s="8">
        <f>A212</f>
        <v>0</v>
      </c>
      <c r="B219" s="9">
        <f>B212</f>
        <v>0</v>
      </c>
      <c r="C219" s="8">
        <f>C212</f>
        <v>0</v>
      </c>
      <c r="D219" s="78">
        <f>D212</f>
        <v>0</v>
      </c>
      <c r="E219" s="78">
        <f>E212</f>
        <v>0</v>
      </c>
      <c r="F219" s="32"/>
      <c r="G219" s="46"/>
      <c r="H219" s="88"/>
      <c r="I219" s="88"/>
      <c r="J219" s="48"/>
      <c r="K219" s="88"/>
      <c r="L219" s="88"/>
      <c r="M219" s="88"/>
      <c r="N219" s="88"/>
      <c r="O219" s="88"/>
      <c r="P219" s="46"/>
      <c r="Q219" s="88"/>
      <c r="R219" s="88"/>
      <c r="S219" s="88"/>
      <c r="T219" s="88"/>
      <c r="U219" s="88"/>
      <c r="V219" s="88"/>
      <c r="W219" s="88"/>
      <c r="X219" s="48"/>
      <c r="Y219" s="86"/>
      <c r="Z219" s="86"/>
      <c r="AA219" s="29"/>
      <c r="AB219" s="30"/>
      <c r="AC219" s="31">
        <v>3</v>
      </c>
      <c r="AD219" s="59">
        <v>44044</v>
      </c>
      <c r="AE219" s="59">
        <v>44074</v>
      </c>
      <c r="AF219" s="60">
        <f t="shared" si="54"/>
        <v>0</v>
      </c>
      <c r="AG219" s="61">
        <f t="shared" si="55"/>
        <v>0</v>
      </c>
      <c r="AH219" s="61">
        <f t="shared" si="56"/>
        <v>0</v>
      </c>
      <c r="AI219" s="62"/>
      <c r="AJ219" s="31"/>
      <c r="AK219" s="31"/>
    </row>
    <row r="220" spans="1:37" x14ac:dyDescent="0.25">
      <c r="A220" s="8">
        <f>A212</f>
        <v>0</v>
      </c>
      <c r="B220" s="9">
        <f>B212</f>
        <v>0</v>
      </c>
      <c r="C220" s="8">
        <f>C212</f>
        <v>0</v>
      </c>
      <c r="D220" s="78">
        <f>D212</f>
        <v>0</v>
      </c>
      <c r="E220" s="78">
        <f>E212</f>
        <v>0</v>
      </c>
      <c r="F220" s="32"/>
      <c r="G220" s="46"/>
      <c r="H220" s="88"/>
      <c r="I220" s="88"/>
      <c r="J220" s="48"/>
      <c r="K220" s="88"/>
      <c r="L220" s="88"/>
      <c r="M220" s="88"/>
      <c r="N220" s="88"/>
      <c r="O220" s="88"/>
      <c r="P220" s="46"/>
      <c r="Q220" s="88"/>
      <c r="R220" s="88"/>
      <c r="S220" s="88"/>
      <c r="T220" s="88"/>
      <c r="U220" s="88"/>
      <c r="V220" s="88"/>
      <c r="W220" s="88"/>
      <c r="X220" s="48"/>
      <c r="Y220" s="86"/>
      <c r="Z220" s="86"/>
      <c r="AA220" s="29"/>
      <c r="AB220" s="30"/>
      <c r="AC220" s="31">
        <v>3</v>
      </c>
      <c r="AD220" s="59">
        <v>44044</v>
      </c>
      <c r="AE220" s="59">
        <v>44074</v>
      </c>
      <c r="AF220" s="60">
        <f t="shared" si="54"/>
        <v>0</v>
      </c>
      <c r="AG220" s="61">
        <f t="shared" si="55"/>
        <v>0</v>
      </c>
      <c r="AH220" s="61">
        <f t="shared" si="56"/>
        <v>0</v>
      </c>
      <c r="AI220" s="62"/>
      <c r="AJ220" s="31"/>
      <c r="AK220" s="31"/>
    </row>
    <row r="221" spans="1:37" x14ac:dyDescent="0.25">
      <c r="A221" s="8">
        <f>A212</f>
        <v>0</v>
      </c>
      <c r="B221" s="9">
        <f>B212</f>
        <v>0</v>
      </c>
      <c r="C221" s="8">
        <f>C212</f>
        <v>0</v>
      </c>
      <c r="D221" s="78">
        <f>D212</f>
        <v>0</v>
      </c>
      <c r="E221" s="78">
        <f>E212</f>
        <v>0</v>
      </c>
      <c r="F221" s="32"/>
      <c r="G221" s="46"/>
      <c r="H221" s="88"/>
      <c r="I221" s="88"/>
      <c r="J221" s="48"/>
      <c r="K221" s="88"/>
      <c r="L221" s="88"/>
      <c r="M221" s="88"/>
      <c r="N221" s="88"/>
      <c r="O221" s="88"/>
      <c r="P221" s="46"/>
      <c r="Q221" s="88"/>
      <c r="R221" s="88"/>
      <c r="S221" s="88"/>
      <c r="T221" s="88"/>
      <c r="U221" s="88"/>
      <c r="V221" s="88"/>
      <c r="W221" s="88"/>
      <c r="X221" s="48"/>
      <c r="Y221" s="86"/>
      <c r="Z221" s="86"/>
      <c r="AA221" s="29"/>
      <c r="AB221" s="30"/>
      <c r="AC221" s="31">
        <v>4</v>
      </c>
      <c r="AD221" s="59">
        <v>44075</v>
      </c>
      <c r="AE221" s="59">
        <v>44089</v>
      </c>
      <c r="AF221" s="60">
        <f>AH221*AI221</f>
        <v>0</v>
      </c>
      <c r="AG221" s="61">
        <f t="shared" si="55"/>
        <v>0</v>
      </c>
      <c r="AH221" s="61">
        <f t="shared" si="56"/>
        <v>0</v>
      </c>
      <c r="AI221" s="62"/>
      <c r="AJ221" s="31"/>
      <c r="AK221" s="31"/>
    </row>
    <row r="222" spans="1:37" x14ac:dyDescent="0.25">
      <c r="A222" s="8">
        <f>A212</f>
        <v>0</v>
      </c>
      <c r="B222" s="9">
        <f>B212</f>
        <v>0</v>
      </c>
      <c r="C222" s="8">
        <f>C212</f>
        <v>0</v>
      </c>
      <c r="D222" s="78">
        <f>D212</f>
        <v>0</v>
      </c>
      <c r="E222" s="78">
        <f>E212</f>
        <v>0</v>
      </c>
      <c r="F222" s="32"/>
      <c r="G222" s="46"/>
      <c r="H222" s="88"/>
      <c r="I222" s="88"/>
      <c r="J222" s="48"/>
      <c r="K222" s="88"/>
      <c r="L222" s="88"/>
      <c r="M222" s="88"/>
      <c r="N222" s="88"/>
      <c r="O222" s="88"/>
      <c r="P222" s="46"/>
      <c r="Q222" s="88"/>
      <c r="R222" s="88"/>
      <c r="S222" s="88"/>
      <c r="T222" s="88"/>
      <c r="U222" s="88"/>
      <c r="V222" s="88"/>
      <c r="W222" s="88"/>
      <c r="X222" s="48"/>
      <c r="Y222" s="86"/>
      <c r="Z222" s="86"/>
      <c r="AA222" s="29"/>
      <c r="AB222" s="30"/>
      <c r="AC222" s="31">
        <v>4</v>
      </c>
      <c r="AD222" s="59">
        <v>44075</v>
      </c>
      <c r="AE222" s="59">
        <v>44089</v>
      </c>
      <c r="AF222" s="60">
        <f t="shared" ref="AF222:AF223" si="57">AH222*AI222</f>
        <v>0</v>
      </c>
      <c r="AG222" s="61">
        <f t="shared" si="55"/>
        <v>0</v>
      </c>
      <c r="AH222" s="61">
        <f t="shared" si="56"/>
        <v>0</v>
      </c>
      <c r="AI222" s="62"/>
      <c r="AJ222" s="31"/>
      <c r="AK222" s="31"/>
    </row>
    <row r="223" spans="1:37" x14ac:dyDescent="0.25">
      <c r="A223" s="8">
        <f>A212</f>
        <v>0</v>
      </c>
      <c r="B223" s="9">
        <f>B212</f>
        <v>0</v>
      </c>
      <c r="C223" s="8">
        <f>C212</f>
        <v>0</v>
      </c>
      <c r="D223" s="78">
        <f>D212</f>
        <v>0</v>
      </c>
      <c r="E223" s="78">
        <f>E212</f>
        <v>0</v>
      </c>
      <c r="F223" s="39"/>
      <c r="G223" s="46"/>
      <c r="H223" s="88"/>
      <c r="I223" s="88"/>
      <c r="J223" s="48"/>
      <c r="K223" s="88"/>
      <c r="L223" s="88"/>
      <c r="M223" s="88"/>
      <c r="N223" s="88"/>
      <c r="O223" s="88"/>
      <c r="P223" s="46"/>
      <c r="Q223" s="88"/>
      <c r="R223" s="88"/>
      <c r="S223" s="88"/>
      <c r="T223" s="88"/>
      <c r="U223" s="88"/>
      <c r="V223" s="88"/>
      <c r="W223" s="88"/>
      <c r="X223" s="48"/>
      <c r="Y223" s="86"/>
      <c r="Z223" s="86"/>
      <c r="AA223" s="29"/>
      <c r="AB223" s="30"/>
      <c r="AC223" s="31">
        <v>4</v>
      </c>
      <c r="AD223" s="59">
        <v>44075</v>
      </c>
      <c r="AE223" s="59">
        <v>44089</v>
      </c>
      <c r="AF223" s="60">
        <f t="shared" si="57"/>
        <v>0</v>
      </c>
      <c r="AG223" s="61">
        <f t="shared" si="55"/>
        <v>0</v>
      </c>
      <c r="AH223" s="61">
        <f t="shared" si="56"/>
        <v>0</v>
      </c>
      <c r="AI223" s="62"/>
      <c r="AJ223" s="31"/>
      <c r="AK223" s="31"/>
    </row>
    <row r="224" spans="1:37" x14ac:dyDescent="0.25">
      <c r="C224" s="14"/>
      <c r="D224" s="79"/>
      <c r="F224" s="11"/>
      <c r="G224" s="15"/>
      <c r="H224" s="16"/>
      <c r="I224" s="16"/>
      <c r="J224" s="16"/>
      <c r="K224" s="15"/>
      <c r="L224" s="15"/>
      <c r="M224" s="15"/>
      <c r="N224" s="15"/>
      <c r="O224" s="15"/>
      <c r="P224" s="1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D224" s="63"/>
      <c r="AE224" s="64"/>
      <c r="AF224" s="65"/>
      <c r="AG224" s="66"/>
      <c r="AH224" s="66"/>
      <c r="AI224" s="68"/>
    </row>
    <row r="225" spans="1:37" x14ac:dyDescent="0.25">
      <c r="A225" s="17" t="s">
        <v>17</v>
      </c>
      <c r="C225" s="14"/>
      <c r="D225" s="79"/>
      <c r="F225" s="11"/>
      <c r="G225" s="15"/>
      <c r="H225" s="18"/>
      <c r="I225" s="18"/>
      <c r="J225" s="18"/>
      <c r="K225" s="19"/>
      <c r="L225" s="19"/>
      <c r="M225" s="19"/>
      <c r="N225" s="19"/>
      <c r="O225" s="19"/>
      <c r="P225" s="19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D225" s="69"/>
      <c r="AE225" s="70"/>
      <c r="AF225" s="71">
        <f>SUM(AF212:AF223)</f>
        <v>0</v>
      </c>
      <c r="AG225" s="66"/>
      <c r="AH225" s="66"/>
      <c r="AI225" s="72">
        <f>SUM(AI212:AI224)</f>
        <v>0</v>
      </c>
    </row>
    <row r="226" spans="1:37" x14ac:dyDescent="0.25">
      <c r="G226" s="15"/>
    </row>
    <row r="227" spans="1:37" x14ac:dyDescent="0.25">
      <c r="G227" s="15"/>
    </row>
    <row r="228" spans="1:37" x14ac:dyDescent="0.25">
      <c r="A228" s="1"/>
      <c r="B228" s="2"/>
      <c r="C228" s="1"/>
      <c r="D228" s="77"/>
      <c r="E228" s="77"/>
      <c r="F228" s="84"/>
      <c r="G228" s="47"/>
      <c r="H228" s="90"/>
      <c r="I228" s="90"/>
      <c r="J228" s="49"/>
      <c r="K228" s="90"/>
      <c r="L228" s="90"/>
      <c r="M228" s="90"/>
      <c r="N228" s="90"/>
      <c r="O228" s="90"/>
      <c r="P228" s="47"/>
      <c r="Q228" s="90"/>
      <c r="R228" s="90"/>
      <c r="S228" s="90"/>
      <c r="T228" s="90"/>
      <c r="U228" s="90"/>
      <c r="V228" s="90"/>
      <c r="W228" s="90"/>
      <c r="X228" s="49"/>
      <c r="Y228" s="87"/>
      <c r="Z228" s="87"/>
      <c r="AA228" s="43"/>
      <c r="AB228" s="44"/>
      <c r="AC228" s="45">
        <v>1</v>
      </c>
      <c r="AD228" s="55">
        <v>43998</v>
      </c>
      <c r="AE228" s="55">
        <v>44012</v>
      </c>
      <c r="AF228" s="56">
        <f>AG228*AI228</f>
        <v>0</v>
      </c>
      <c r="AG228" s="57">
        <f>D228/9</f>
        <v>0</v>
      </c>
      <c r="AH228" s="57">
        <f>E228/9</f>
        <v>0</v>
      </c>
      <c r="AI228" s="58"/>
      <c r="AJ228" s="45"/>
      <c r="AK228" s="45"/>
    </row>
    <row r="229" spans="1:37" x14ac:dyDescent="0.25">
      <c r="A229" s="8">
        <f>A228</f>
        <v>0</v>
      </c>
      <c r="B229" s="9">
        <f>B228</f>
        <v>0</v>
      </c>
      <c r="C229" s="8">
        <f>C228</f>
        <v>0</v>
      </c>
      <c r="D229" s="78">
        <f>D228</f>
        <v>0</v>
      </c>
      <c r="E229" s="78">
        <f>E228</f>
        <v>0</v>
      </c>
      <c r="F229" s="85"/>
      <c r="G229" s="46"/>
      <c r="H229" s="88"/>
      <c r="I229" s="88"/>
      <c r="J229" s="48"/>
      <c r="K229" s="88"/>
      <c r="L229" s="88"/>
      <c r="M229" s="88"/>
      <c r="N229" s="88"/>
      <c r="O229" s="88"/>
      <c r="P229" s="46"/>
      <c r="Q229" s="88"/>
      <c r="R229" s="88"/>
      <c r="S229" s="88"/>
      <c r="T229" s="88"/>
      <c r="U229" s="88"/>
      <c r="V229" s="88"/>
      <c r="W229" s="88"/>
      <c r="X229" s="48"/>
      <c r="Y229" s="86"/>
      <c r="Z229" s="86"/>
      <c r="AA229" s="29"/>
      <c r="AB229" s="30"/>
      <c r="AC229" s="31">
        <v>1</v>
      </c>
      <c r="AD229" s="59">
        <v>43998</v>
      </c>
      <c r="AE229" s="59">
        <v>44012</v>
      </c>
      <c r="AF229" s="60">
        <f t="shared" ref="AF229:AF236" si="58">AG229*AI229</f>
        <v>0</v>
      </c>
      <c r="AG229" s="61">
        <f t="shared" ref="AG229:AG239" si="59">D229/9</f>
        <v>0</v>
      </c>
      <c r="AH229" s="61">
        <f t="shared" ref="AH229:AH239" si="60">E229/9</f>
        <v>0</v>
      </c>
      <c r="AI229" s="62"/>
      <c r="AJ229" s="31"/>
      <c r="AK229" s="31"/>
    </row>
    <row r="230" spans="1:37" x14ac:dyDescent="0.25">
      <c r="A230" s="8">
        <f>A228</f>
        <v>0</v>
      </c>
      <c r="B230" s="9">
        <f>B228</f>
        <v>0</v>
      </c>
      <c r="C230" s="8">
        <f>C228</f>
        <v>0</v>
      </c>
      <c r="D230" s="78">
        <f>D228</f>
        <v>0</v>
      </c>
      <c r="E230" s="78">
        <f>E228</f>
        <v>0</v>
      </c>
      <c r="F230" s="85"/>
      <c r="G230" s="46"/>
      <c r="H230" s="88"/>
      <c r="I230" s="88"/>
      <c r="J230" s="48"/>
      <c r="K230" s="88"/>
      <c r="L230" s="88"/>
      <c r="M230" s="88"/>
      <c r="N230" s="88"/>
      <c r="O230" s="88"/>
      <c r="P230" s="46"/>
      <c r="Q230" s="88"/>
      <c r="R230" s="88"/>
      <c r="S230" s="88"/>
      <c r="T230" s="88"/>
      <c r="U230" s="88"/>
      <c r="V230" s="88"/>
      <c r="W230" s="88"/>
      <c r="X230" s="48"/>
      <c r="Y230" s="86"/>
      <c r="Z230" s="86"/>
      <c r="AA230" s="29"/>
      <c r="AB230" s="30"/>
      <c r="AC230" s="31">
        <v>1</v>
      </c>
      <c r="AD230" s="59">
        <v>43998</v>
      </c>
      <c r="AE230" s="59">
        <v>44012</v>
      </c>
      <c r="AF230" s="60">
        <f t="shared" si="58"/>
        <v>0</v>
      </c>
      <c r="AG230" s="61">
        <f t="shared" si="59"/>
        <v>0</v>
      </c>
      <c r="AH230" s="61">
        <f t="shared" si="60"/>
        <v>0</v>
      </c>
      <c r="AI230" s="62"/>
      <c r="AJ230" s="31"/>
      <c r="AK230" s="31"/>
    </row>
    <row r="231" spans="1:37" x14ac:dyDescent="0.25">
      <c r="A231" s="8">
        <f>A228</f>
        <v>0</v>
      </c>
      <c r="B231" s="9">
        <f>B228</f>
        <v>0</v>
      </c>
      <c r="C231" s="8">
        <f>C228</f>
        <v>0</v>
      </c>
      <c r="D231" s="78">
        <f>D228</f>
        <v>0</v>
      </c>
      <c r="E231" s="78">
        <f>E228</f>
        <v>0</v>
      </c>
      <c r="F231" s="32"/>
      <c r="G231" s="46"/>
      <c r="H231" s="88"/>
      <c r="I231" s="88"/>
      <c r="J231" s="48"/>
      <c r="K231" s="88"/>
      <c r="L231" s="88"/>
      <c r="M231" s="88"/>
      <c r="N231" s="88"/>
      <c r="O231" s="88"/>
      <c r="P231" s="46"/>
      <c r="Q231" s="88"/>
      <c r="R231" s="88"/>
      <c r="S231" s="88"/>
      <c r="T231" s="88"/>
      <c r="U231" s="88"/>
      <c r="V231" s="88"/>
      <c r="W231" s="88"/>
      <c r="X231" s="48"/>
      <c r="Y231" s="86"/>
      <c r="Z231" s="86"/>
      <c r="AA231" s="29"/>
      <c r="AB231" s="30"/>
      <c r="AC231" s="31">
        <v>2</v>
      </c>
      <c r="AD231" s="59">
        <v>44013</v>
      </c>
      <c r="AE231" s="59">
        <v>44043</v>
      </c>
      <c r="AF231" s="60">
        <f t="shared" si="58"/>
        <v>0</v>
      </c>
      <c r="AG231" s="61">
        <f t="shared" si="59"/>
        <v>0</v>
      </c>
      <c r="AH231" s="61">
        <f t="shared" si="60"/>
        <v>0</v>
      </c>
      <c r="AI231" s="62"/>
      <c r="AJ231" s="31"/>
      <c r="AK231" s="31"/>
    </row>
    <row r="232" spans="1:37" x14ac:dyDescent="0.25">
      <c r="A232" s="8">
        <f>A228</f>
        <v>0</v>
      </c>
      <c r="B232" s="9">
        <f>B228</f>
        <v>0</v>
      </c>
      <c r="C232" s="8">
        <f>C228</f>
        <v>0</v>
      </c>
      <c r="D232" s="78">
        <f>D228</f>
        <v>0</v>
      </c>
      <c r="E232" s="78">
        <f>E228</f>
        <v>0</v>
      </c>
      <c r="F232" s="32"/>
      <c r="G232" s="46"/>
      <c r="H232" s="88"/>
      <c r="I232" s="88"/>
      <c r="J232" s="48"/>
      <c r="K232" s="88"/>
      <c r="L232" s="88"/>
      <c r="M232" s="88"/>
      <c r="N232" s="88"/>
      <c r="O232" s="88"/>
      <c r="P232" s="46"/>
      <c r="Q232" s="88"/>
      <c r="R232" s="88"/>
      <c r="S232" s="88"/>
      <c r="T232" s="88"/>
      <c r="U232" s="88"/>
      <c r="V232" s="88"/>
      <c r="W232" s="88"/>
      <c r="X232" s="48"/>
      <c r="Y232" s="86"/>
      <c r="Z232" s="86"/>
      <c r="AA232" s="29"/>
      <c r="AB232" s="30"/>
      <c r="AC232" s="31">
        <v>2</v>
      </c>
      <c r="AD232" s="59">
        <v>44013</v>
      </c>
      <c r="AE232" s="59">
        <v>44043</v>
      </c>
      <c r="AF232" s="60">
        <f t="shared" si="58"/>
        <v>0</v>
      </c>
      <c r="AG232" s="61">
        <f t="shared" si="59"/>
        <v>0</v>
      </c>
      <c r="AH232" s="61">
        <f t="shared" si="60"/>
        <v>0</v>
      </c>
      <c r="AI232" s="62"/>
      <c r="AJ232" s="31"/>
      <c r="AK232" s="31"/>
    </row>
    <row r="233" spans="1:37" x14ac:dyDescent="0.25">
      <c r="A233" s="8">
        <f>A228</f>
        <v>0</v>
      </c>
      <c r="B233" s="9">
        <f>B228</f>
        <v>0</v>
      </c>
      <c r="C233" s="8">
        <f>C228</f>
        <v>0</v>
      </c>
      <c r="D233" s="78">
        <f>D228</f>
        <v>0</v>
      </c>
      <c r="E233" s="78">
        <f>E228</f>
        <v>0</v>
      </c>
      <c r="F233" s="32"/>
      <c r="G233" s="46"/>
      <c r="H233" s="88"/>
      <c r="I233" s="88"/>
      <c r="J233" s="48"/>
      <c r="K233" s="88"/>
      <c r="L233" s="88"/>
      <c r="M233" s="88"/>
      <c r="N233" s="88"/>
      <c r="O233" s="88"/>
      <c r="P233" s="46"/>
      <c r="Q233" s="88"/>
      <c r="R233" s="88"/>
      <c r="S233" s="88"/>
      <c r="T233" s="88"/>
      <c r="U233" s="88"/>
      <c r="V233" s="88"/>
      <c r="W233" s="88"/>
      <c r="X233" s="48"/>
      <c r="Y233" s="86"/>
      <c r="Z233" s="86"/>
      <c r="AA233" s="29"/>
      <c r="AB233" s="30"/>
      <c r="AC233" s="31">
        <v>2</v>
      </c>
      <c r="AD233" s="59">
        <v>44013</v>
      </c>
      <c r="AE233" s="59">
        <v>44043</v>
      </c>
      <c r="AF233" s="60">
        <f t="shared" si="58"/>
        <v>0</v>
      </c>
      <c r="AG233" s="61">
        <f t="shared" si="59"/>
        <v>0</v>
      </c>
      <c r="AH233" s="61">
        <f t="shared" si="60"/>
        <v>0</v>
      </c>
      <c r="AI233" s="62"/>
      <c r="AJ233" s="31"/>
      <c r="AK233" s="31"/>
    </row>
    <row r="234" spans="1:37" x14ac:dyDescent="0.25">
      <c r="A234" s="8">
        <f>A228</f>
        <v>0</v>
      </c>
      <c r="B234" s="9">
        <f>B228</f>
        <v>0</v>
      </c>
      <c r="C234" s="8">
        <f>C228</f>
        <v>0</v>
      </c>
      <c r="D234" s="78">
        <f>D228</f>
        <v>0</v>
      </c>
      <c r="E234" s="78">
        <f>E228</f>
        <v>0</v>
      </c>
      <c r="F234" s="32"/>
      <c r="G234" s="46"/>
      <c r="H234" s="88"/>
      <c r="I234" s="88"/>
      <c r="J234" s="48"/>
      <c r="K234" s="88"/>
      <c r="L234" s="88"/>
      <c r="M234" s="88"/>
      <c r="N234" s="88"/>
      <c r="O234" s="88"/>
      <c r="P234" s="46"/>
      <c r="Q234" s="88"/>
      <c r="R234" s="88"/>
      <c r="S234" s="88"/>
      <c r="T234" s="88"/>
      <c r="U234" s="88"/>
      <c r="V234" s="88"/>
      <c r="W234" s="88"/>
      <c r="X234" s="48"/>
      <c r="Y234" s="86"/>
      <c r="Z234" s="86"/>
      <c r="AA234" s="29"/>
      <c r="AB234" s="30"/>
      <c r="AC234" s="31">
        <v>3</v>
      </c>
      <c r="AD234" s="59">
        <v>44044</v>
      </c>
      <c r="AE234" s="59">
        <v>44074</v>
      </c>
      <c r="AF234" s="60">
        <f t="shared" si="58"/>
        <v>0</v>
      </c>
      <c r="AG234" s="61">
        <f t="shared" si="59"/>
        <v>0</v>
      </c>
      <c r="AH234" s="61">
        <f t="shared" si="60"/>
        <v>0</v>
      </c>
      <c r="AI234" s="62"/>
      <c r="AJ234" s="31"/>
      <c r="AK234" s="31"/>
    </row>
    <row r="235" spans="1:37" x14ac:dyDescent="0.25">
      <c r="A235" s="8">
        <f>A228</f>
        <v>0</v>
      </c>
      <c r="B235" s="9">
        <f>B228</f>
        <v>0</v>
      </c>
      <c r="C235" s="8">
        <f>C228</f>
        <v>0</v>
      </c>
      <c r="D235" s="78">
        <f>D228</f>
        <v>0</v>
      </c>
      <c r="E235" s="78">
        <f>E228</f>
        <v>0</v>
      </c>
      <c r="F235" s="32"/>
      <c r="G235" s="46"/>
      <c r="H235" s="88"/>
      <c r="I235" s="88"/>
      <c r="J235" s="48"/>
      <c r="K235" s="88"/>
      <c r="L235" s="88"/>
      <c r="M235" s="88"/>
      <c r="N235" s="88"/>
      <c r="O235" s="88"/>
      <c r="P235" s="46"/>
      <c r="Q235" s="88"/>
      <c r="R235" s="88"/>
      <c r="S235" s="88"/>
      <c r="T235" s="88"/>
      <c r="U235" s="88"/>
      <c r="V235" s="88"/>
      <c r="W235" s="88"/>
      <c r="X235" s="48"/>
      <c r="Y235" s="86"/>
      <c r="Z235" s="86"/>
      <c r="AA235" s="29"/>
      <c r="AB235" s="30"/>
      <c r="AC235" s="31">
        <v>3</v>
      </c>
      <c r="AD235" s="59">
        <v>44044</v>
      </c>
      <c r="AE235" s="59">
        <v>44074</v>
      </c>
      <c r="AF235" s="60">
        <f t="shared" si="58"/>
        <v>0</v>
      </c>
      <c r="AG235" s="61">
        <f t="shared" si="59"/>
        <v>0</v>
      </c>
      <c r="AH235" s="61">
        <f t="shared" si="60"/>
        <v>0</v>
      </c>
      <c r="AI235" s="62"/>
      <c r="AJ235" s="31"/>
      <c r="AK235" s="31"/>
    </row>
    <row r="236" spans="1:37" x14ac:dyDescent="0.25">
      <c r="A236" s="8">
        <f>A228</f>
        <v>0</v>
      </c>
      <c r="B236" s="9">
        <f>B228</f>
        <v>0</v>
      </c>
      <c r="C236" s="8">
        <f>C228</f>
        <v>0</v>
      </c>
      <c r="D236" s="78">
        <f>D228</f>
        <v>0</v>
      </c>
      <c r="E236" s="78">
        <f>E228</f>
        <v>0</v>
      </c>
      <c r="F236" s="32"/>
      <c r="G236" s="46"/>
      <c r="H236" s="88"/>
      <c r="I236" s="88"/>
      <c r="J236" s="48"/>
      <c r="K236" s="88"/>
      <c r="L236" s="88"/>
      <c r="M236" s="88"/>
      <c r="N236" s="88"/>
      <c r="O236" s="88"/>
      <c r="P236" s="46"/>
      <c r="Q236" s="88"/>
      <c r="R236" s="88"/>
      <c r="S236" s="88"/>
      <c r="T236" s="88"/>
      <c r="U236" s="88"/>
      <c r="V236" s="88"/>
      <c r="W236" s="88"/>
      <c r="X236" s="48"/>
      <c r="Y236" s="86"/>
      <c r="Z236" s="86"/>
      <c r="AA236" s="29"/>
      <c r="AB236" s="30"/>
      <c r="AC236" s="31">
        <v>3</v>
      </c>
      <c r="AD236" s="59">
        <v>44044</v>
      </c>
      <c r="AE236" s="59">
        <v>44074</v>
      </c>
      <c r="AF236" s="60">
        <f t="shared" si="58"/>
        <v>0</v>
      </c>
      <c r="AG236" s="61">
        <f t="shared" si="59"/>
        <v>0</v>
      </c>
      <c r="AH236" s="61">
        <f t="shared" si="60"/>
        <v>0</v>
      </c>
      <c r="AI236" s="62"/>
      <c r="AJ236" s="31"/>
      <c r="AK236" s="31"/>
    </row>
    <row r="237" spans="1:37" x14ac:dyDescent="0.25">
      <c r="A237" s="8">
        <f>A228</f>
        <v>0</v>
      </c>
      <c r="B237" s="9">
        <f>B228</f>
        <v>0</v>
      </c>
      <c r="C237" s="8">
        <f>C228</f>
        <v>0</v>
      </c>
      <c r="D237" s="78">
        <f>D228</f>
        <v>0</v>
      </c>
      <c r="E237" s="78">
        <f>E228</f>
        <v>0</v>
      </c>
      <c r="F237" s="32"/>
      <c r="G237" s="46"/>
      <c r="H237" s="88"/>
      <c r="I237" s="88"/>
      <c r="J237" s="48"/>
      <c r="K237" s="88"/>
      <c r="L237" s="88"/>
      <c r="M237" s="88"/>
      <c r="N237" s="88"/>
      <c r="O237" s="88"/>
      <c r="P237" s="46"/>
      <c r="Q237" s="88"/>
      <c r="R237" s="88"/>
      <c r="S237" s="88"/>
      <c r="T237" s="88"/>
      <c r="U237" s="88"/>
      <c r="V237" s="88"/>
      <c r="W237" s="88"/>
      <c r="X237" s="48"/>
      <c r="Y237" s="86"/>
      <c r="Z237" s="86"/>
      <c r="AA237" s="29"/>
      <c r="AB237" s="30"/>
      <c r="AC237" s="31">
        <v>4</v>
      </c>
      <c r="AD237" s="59">
        <v>44075</v>
      </c>
      <c r="AE237" s="59">
        <v>44089</v>
      </c>
      <c r="AF237" s="60">
        <f>AH237*AI237</f>
        <v>0</v>
      </c>
      <c r="AG237" s="61">
        <f t="shared" si="59"/>
        <v>0</v>
      </c>
      <c r="AH237" s="61">
        <f t="shared" si="60"/>
        <v>0</v>
      </c>
      <c r="AI237" s="62"/>
      <c r="AJ237" s="31"/>
      <c r="AK237" s="31"/>
    </row>
    <row r="238" spans="1:37" x14ac:dyDescent="0.25">
      <c r="A238" s="8">
        <f>A228</f>
        <v>0</v>
      </c>
      <c r="B238" s="9">
        <f>B228</f>
        <v>0</v>
      </c>
      <c r="C238" s="8">
        <f>C228</f>
        <v>0</v>
      </c>
      <c r="D238" s="78">
        <f>D228</f>
        <v>0</v>
      </c>
      <c r="E238" s="78">
        <f>E228</f>
        <v>0</v>
      </c>
      <c r="F238" s="32"/>
      <c r="G238" s="46"/>
      <c r="H238" s="88"/>
      <c r="I238" s="88"/>
      <c r="J238" s="48"/>
      <c r="K238" s="88"/>
      <c r="L238" s="88"/>
      <c r="M238" s="88"/>
      <c r="N238" s="88"/>
      <c r="O238" s="88"/>
      <c r="P238" s="46"/>
      <c r="Q238" s="88"/>
      <c r="R238" s="88"/>
      <c r="S238" s="88"/>
      <c r="T238" s="88"/>
      <c r="U238" s="88"/>
      <c r="V238" s="88"/>
      <c r="W238" s="88"/>
      <c r="X238" s="48"/>
      <c r="Y238" s="86"/>
      <c r="Z238" s="86"/>
      <c r="AA238" s="29"/>
      <c r="AB238" s="30"/>
      <c r="AC238" s="31">
        <v>4</v>
      </c>
      <c r="AD238" s="59">
        <v>44075</v>
      </c>
      <c r="AE238" s="59">
        <v>44089</v>
      </c>
      <c r="AF238" s="60">
        <f t="shared" ref="AF238:AF239" si="61">AH238*AI238</f>
        <v>0</v>
      </c>
      <c r="AG238" s="61">
        <f t="shared" si="59"/>
        <v>0</v>
      </c>
      <c r="AH238" s="61">
        <f t="shared" si="60"/>
        <v>0</v>
      </c>
      <c r="AI238" s="62"/>
      <c r="AJ238" s="31"/>
      <c r="AK238" s="31"/>
    </row>
    <row r="239" spans="1:37" x14ac:dyDescent="0.25">
      <c r="A239" s="8">
        <f>A228</f>
        <v>0</v>
      </c>
      <c r="B239" s="9">
        <f>B228</f>
        <v>0</v>
      </c>
      <c r="C239" s="8">
        <f>C228</f>
        <v>0</v>
      </c>
      <c r="D239" s="78">
        <f>D228</f>
        <v>0</v>
      </c>
      <c r="E239" s="78">
        <f>E228</f>
        <v>0</v>
      </c>
      <c r="F239" s="39"/>
      <c r="G239" s="46"/>
      <c r="H239" s="88"/>
      <c r="I239" s="88"/>
      <c r="J239" s="48"/>
      <c r="K239" s="88"/>
      <c r="L239" s="88"/>
      <c r="M239" s="88"/>
      <c r="N239" s="88"/>
      <c r="O239" s="88"/>
      <c r="P239" s="46"/>
      <c r="Q239" s="88"/>
      <c r="R239" s="88"/>
      <c r="S239" s="88"/>
      <c r="T239" s="88"/>
      <c r="U239" s="88"/>
      <c r="V239" s="88"/>
      <c r="W239" s="88"/>
      <c r="X239" s="48"/>
      <c r="Y239" s="86"/>
      <c r="Z239" s="86"/>
      <c r="AA239" s="29"/>
      <c r="AB239" s="30"/>
      <c r="AC239" s="31">
        <v>4</v>
      </c>
      <c r="AD239" s="59">
        <v>44075</v>
      </c>
      <c r="AE239" s="59">
        <v>44089</v>
      </c>
      <c r="AF239" s="60">
        <f t="shared" si="61"/>
        <v>0</v>
      </c>
      <c r="AG239" s="61">
        <f t="shared" si="59"/>
        <v>0</v>
      </c>
      <c r="AH239" s="61">
        <f t="shared" si="60"/>
        <v>0</v>
      </c>
      <c r="AI239" s="62"/>
      <c r="AJ239" s="31"/>
      <c r="AK239" s="31"/>
    </row>
    <row r="240" spans="1:37" x14ac:dyDescent="0.25">
      <c r="C240" s="14"/>
      <c r="D240" s="79"/>
      <c r="F240" s="11"/>
      <c r="G240" s="15"/>
      <c r="H240" s="16"/>
      <c r="I240" s="16"/>
      <c r="J240" s="16"/>
      <c r="K240" s="15"/>
      <c r="L240" s="15"/>
      <c r="M240" s="15"/>
      <c r="N240" s="15"/>
      <c r="O240" s="15"/>
      <c r="P240" s="1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D240" s="63"/>
      <c r="AE240" s="64"/>
      <c r="AF240" s="65"/>
      <c r="AG240" s="66"/>
      <c r="AH240" s="66"/>
      <c r="AI240" s="68"/>
    </row>
    <row r="241" spans="1:37" x14ac:dyDescent="0.25">
      <c r="A241" s="17" t="s">
        <v>17</v>
      </c>
      <c r="C241" s="14"/>
      <c r="D241" s="79"/>
      <c r="F241" s="11"/>
      <c r="G241" s="15"/>
      <c r="H241" s="18"/>
      <c r="I241" s="18"/>
      <c r="J241" s="18"/>
      <c r="K241" s="19"/>
      <c r="L241" s="19"/>
      <c r="M241" s="19"/>
      <c r="N241" s="19"/>
      <c r="O241" s="19"/>
      <c r="P241" s="19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D241" s="69"/>
      <c r="AE241" s="70"/>
      <c r="AF241" s="71">
        <f>SUM(AF228:AF239)</f>
        <v>0</v>
      </c>
      <c r="AG241" s="66"/>
      <c r="AH241" s="66"/>
      <c r="AI241" s="72">
        <f>SUM(AI228:AI240)</f>
        <v>0</v>
      </c>
    </row>
    <row r="242" spans="1:37" x14ac:dyDescent="0.25">
      <c r="G242" s="15"/>
    </row>
    <row r="243" spans="1:37" x14ac:dyDescent="0.25">
      <c r="G243" s="15"/>
    </row>
    <row r="244" spans="1:37" x14ac:dyDescent="0.25">
      <c r="A244" s="1"/>
      <c r="B244" s="2"/>
      <c r="C244" s="1"/>
      <c r="D244" s="77"/>
      <c r="E244" s="77"/>
      <c r="F244" s="84"/>
      <c r="G244" s="47"/>
      <c r="H244" s="90"/>
      <c r="I244" s="90"/>
      <c r="J244" s="49"/>
      <c r="K244" s="90"/>
      <c r="L244" s="90"/>
      <c r="M244" s="90"/>
      <c r="N244" s="90"/>
      <c r="O244" s="90"/>
      <c r="P244" s="47"/>
      <c r="Q244" s="90"/>
      <c r="R244" s="90"/>
      <c r="S244" s="90"/>
      <c r="T244" s="90"/>
      <c r="U244" s="90"/>
      <c r="V244" s="90"/>
      <c r="W244" s="90"/>
      <c r="X244" s="49"/>
      <c r="Y244" s="87"/>
      <c r="Z244" s="87"/>
      <c r="AA244" s="43"/>
      <c r="AB244" s="44"/>
      <c r="AC244" s="45">
        <v>1</v>
      </c>
      <c r="AD244" s="55">
        <v>43998</v>
      </c>
      <c r="AE244" s="55">
        <v>44012</v>
      </c>
      <c r="AF244" s="56">
        <f>AG244*AI244</f>
        <v>0</v>
      </c>
      <c r="AG244" s="57">
        <f>D244/9</f>
        <v>0</v>
      </c>
      <c r="AH244" s="57">
        <f>E244/9</f>
        <v>0</v>
      </c>
      <c r="AI244" s="58"/>
      <c r="AJ244" s="45"/>
      <c r="AK244" s="45"/>
    </row>
    <row r="245" spans="1:37" x14ac:dyDescent="0.25">
      <c r="A245" s="8">
        <f>A244</f>
        <v>0</v>
      </c>
      <c r="B245" s="9">
        <f>B244</f>
        <v>0</v>
      </c>
      <c r="C245" s="8">
        <f>C244</f>
        <v>0</v>
      </c>
      <c r="D245" s="78">
        <f>D244</f>
        <v>0</v>
      </c>
      <c r="E245" s="78">
        <f>E244</f>
        <v>0</v>
      </c>
      <c r="F245" s="85"/>
      <c r="G245" s="46"/>
      <c r="H245" s="88"/>
      <c r="I245" s="88"/>
      <c r="J245" s="48"/>
      <c r="K245" s="88"/>
      <c r="L245" s="88"/>
      <c r="M245" s="88"/>
      <c r="N245" s="88"/>
      <c r="O245" s="88"/>
      <c r="P245" s="46"/>
      <c r="Q245" s="88"/>
      <c r="R245" s="88"/>
      <c r="S245" s="88"/>
      <c r="T245" s="88"/>
      <c r="U245" s="88"/>
      <c r="V245" s="88"/>
      <c r="W245" s="88"/>
      <c r="X245" s="48"/>
      <c r="Y245" s="86"/>
      <c r="Z245" s="86"/>
      <c r="AA245" s="29"/>
      <c r="AB245" s="30"/>
      <c r="AC245" s="31">
        <v>1</v>
      </c>
      <c r="AD245" s="59">
        <v>43998</v>
      </c>
      <c r="AE245" s="59">
        <v>44012</v>
      </c>
      <c r="AF245" s="60">
        <f t="shared" ref="AF245:AF252" si="62">AG245*AI245</f>
        <v>0</v>
      </c>
      <c r="AG245" s="61">
        <f t="shared" ref="AG245:AG255" si="63">D245/9</f>
        <v>0</v>
      </c>
      <c r="AH245" s="61">
        <f t="shared" ref="AH245:AH255" si="64">E245/9</f>
        <v>0</v>
      </c>
      <c r="AI245" s="62"/>
      <c r="AJ245" s="31"/>
      <c r="AK245" s="31"/>
    </row>
    <row r="246" spans="1:37" x14ac:dyDescent="0.25">
      <c r="A246" s="8">
        <f>A244</f>
        <v>0</v>
      </c>
      <c r="B246" s="9">
        <f>B244</f>
        <v>0</v>
      </c>
      <c r="C246" s="8">
        <f>C244</f>
        <v>0</v>
      </c>
      <c r="D246" s="78">
        <f>D244</f>
        <v>0</v>
      </c>
      <c r="E246" s="78">
        <f>E244</f>
        <v>0</v>
      </c>
      <c r="F246" s="85"/>
      <c r="G246" s="46"/>
      <c r="H246" s="88"/>
      <c r="I246" s="88"/>
      <c r="J246" s="48"/>
      <c r="K246" s="88"/>
      <c r="L246" s="88"/>
      <c r="M246" s="88"/>
      <c r="N246" s="88"/>
      <c r="O246" s="88"/>
      <c r="P246" s="46"/>
      <c r="Q246" s="88"/>
      <c r="R246" s="88"/>
      <c r="S246" s="88"/>
      <c r="T246" s="88"/>
      <c r="U246" s="88"/>
      <c r="V246" s="88"/>
      <c r="W246" s="88"/>
      <c r="X246" s="48"/>
      <c r="Y246" s="86"/>
      <c r="Z246" s="86"/>
      <c r="AA246" s="29"/>
      <c r="AB246" s="30"/>
      <c r="AC246" s="31">
        <v>1</v>
      </c>
      <c r="AD246" s="59">
        <v>43998</v>
      </c>
      <c r="AE246" s="59">
        <v>44012</v>
      </c>
      <c r="AF246" s="60">
        <f t="shared" si="62"/>
        <v>0</v>
      </c>
      <c r="AG246" s="61">
        <f t="shared" si="63"/>
        <v>0</v>
      </c>
      <c r="AH246" s="61">
        <f t="shared" si="64"/>
        <v>0</v>
      </c>
      <c r="AI246" s="62"/>
      <c r="AJ246" s="31"/>
      <c r="AK246" s="31"/>
    </row>
    <row r="247" spans="1:37" x14ac:dyDescent="0.25">
      <c r="A247" s="8">
        <f>A244</f>
        <v>0</v>
      </c>
      <c r="B247" s="9">
        <f>B244</f>
        <v>0</v>
      </c>
      <c r="C247" s="8">
        <f>C244</f>
        <v>0</v>
      </c>
      <c r="D247" s="78">
        <f>D244</f>
        <v>0</v>
      </c>
      <c r="E247" s="78">
        <f>E244</f>
        <v>0</v>
      </c>
      <c r="F247" s="32"/>
      <c r="G247" s="46"/>
      <c r="H247" s="88"/>
      <c r="I247" s="88"/>
      <c r="J247" s="48"/>
      <c r="K247" s="88"/>
      <c r="L247" s="88"/>
      <c r="M247" s="88"/>
      <c r="N247" s="88"/>
      <c r="O247" s="88"/>
      <c r="P247" s="46"/>
      <c r="Q247" s="88"/>
      <c r="R247" s="88"/>
      <c r="S247" s="88"/>
      <c r="T247" s="88"/>
      <c r="U247" s="88"/>
      <c r="V247" s="88"/>
      <c r="W247" s="88"/>
      <c r="X247" s="48"/>
      <c r="Y247" s="86"/>
      <c r="Z247" s="86"/>
      <c r="AA247" s="29"/>
      <c r="AB247" s="30"/>
      <c r="AC247" s="31">
        <v>2</v>
      </c>
      <c r="AD247" s="59">
        <v>44013</v>
      </c>
      <c r="AE247" s="59">
        <v>44043</v>
      </c>
      <c r="AF247" s="60">
        <f t="shared" si="62"/>
        <v>0</v>
      </c>
      <c r="AG247" s="61">
        <f t="shared" si="63"/>
        <v>0</v>
      </c>
      <c r="AH247" s="61">
        <f t="shared" si="64"/>
        <v>0</v>
      </c>
      <c r="AI247" s="62"/>
      <c r="AJ247" s="31"/>
      <c r="AK247" s="31"/>
    </row>
    <row r="248" spans="1:37" x14ac:dyDescent="0.25">
      <c r="A248" s="8">
        <f>A244</f>
        <v>0</v>
      </c>
      <c r="B248" s="9">
        <f>B244</f>
        <v>0</v>
      </c>
      <c r="C248" s="8">
        <f>C244</f>
        <v>0</v>
      </c>
      <c r="D248" s="78">
        <f>D244</f>
        <v>0</v>
      </c>
      <c r="E248" s="78">
        <f>E244</f>
        <v>0</v>
      </c>
      <c r="F248" s="32"/>
      <c r="G248" s="46"/>
      <c r="H248" s="88"/>
      <c r="I248" s="88"/>
      <c r="J248" s="48"/>
      <c r="K248" s="88"/>
      <c r="L248" s="88"/>
      <c r="M248" s="88"/>
      <c r="N248" s="88"/>
      <c r="O248" s="88"/>
      <c r="P248" s="46"/>
      <c r="Q248" s="88"/>
      <c r="R248" s="88"/>
      <c r="S248" s="88"/>
      <c r="T248" s="88"/>
      <c r="U248" s="88"/>
      <c r="V248" s="88"/>
      <c r="W248" s="88"/>
      <c r="X248" s="48"/>
      <c r="Y248" s="86"/>
      <c r="Z248" s="86"/>
      <c r="AA248" s="29"/>
      <c r="AB248" s="30"/>
      <c r="AC248" s="31">
        <v>2</v>
      </c>
      <c r="AD248" s="59">
        <v>44013</v>
      </c>
      <c r="AE248" s="59">
        <v>44043</v>
      </c>
      <c r="AF248" s="60">
        <f t="shared" si="62"/>
        <v>0</v>
      </c>
      <c r="AG248" s="61">
        <f t="shared" si="63"/>
        <v>0</v>
      </c>
      <c r="AH248" s="61">
        <f t="shared" si="64"/>
        <v>0</v>
      </c>
      <c r="AI248" s="62"/>
      <c r="AJ248" s="31"/>
      <c r="AK248" s="31"/>
    </row>
    <row r="249" spans="1:37" x14ac:dyDescent="0.25">
      <c r="A249" s="8">
        <f>A244</f>
        <v>0</v>
      </c>
      <c r="B249" s="9">
        <f>B244</f>
        <v>0</v>
      </c>
      <c r="C249" s="8">
        <f>C244</f>
        <v>0</v>
      </c>
      <c r="D249" s="78">
        <f>D244</f>
        <v>0</v>
      </c>
      <c r="E249" s="78">
        <f>E244</f>
        <v>0</v>
      </c>
      <c r="F249" s="32"/>
      <c r="G249" s="46"/>
      <c r="H249" s="88"/>
      <c r="I249" s="88"/>
      <c r="J249" s="48"/>
      <c r="K249" s="88"/>
      <c r="L249" s="88"/>
      <c r="M249" s="88"/>
      <c r="N249" s="88"/>
      <c r="O249" s="88"/>
      <c r="P249" s="46"/>
      <c r="Q249" s="88"/>
      <c r="R249" s="88"/>
      <c r="S249" s="88"/>
      <c r="T249" s="88"/>
      <c r="U249" s="88"/>
      <c r="V249" s="88"/>
      <c r="W249" s="88"/>
      <c r="X249" s="48"/>
      <c r="Y249" s="86"/>
      <c r="Z249" s="86"/>
      <c r="AA249" s="29"/>
      <c r="AB249" s="30"/>
      <c r="AC249" s="31">
        <v>2</v>
      </c>
      <c r="AD249" s="59">
        <v>44013</v>
      </c>
      <c r="AE249" s="59">
        <v>44043</v>
      </c>
      <c r="AF249" s="60">
        <f t="shared" si="62"/>
        <v>0</v>
      </c>
      <c r="AG249" s="61">
        <f t="shared" si="63"/>
        <v>0</v>
      </c>
      <c r="AH249" s="61">
        <f t="shared" si="64"/>
        <v>0</v>
      </c>
      <c r="AI249" s="62"/>
      <c r="AJ249" s="31"/>
      <c r="AK249" s="31"/>
    </row>
    <row r="250" spans="1:37" x14ac:dyDescent="0.25">
      <c r="A250" s="8">
        <f>A244</f>
        <v>0</v>
      </c>
      <c r="B250" s="9">
        <f>B244</f>
        <v>0</v>
      </c>
      <c r="C250" s="8">
        <f>C244</f>
        <v>0</v>
      </c>
      <c r="D250" s="78">
        <f>D244</f>
        <v>0</v>
      </c>
      <c r="E250" s="78">
        <f>E244</f>
        <v>0</v>
      </c>
      <c r="F250" s="32"/>
      <c r="G250" s="46"/>
      <c r="H250" s="88"/>
      <c r="I250" s="88"/>
      <c r="J250" s="48"/>
      <c r="K250" s="88"/>
      <c r="L250" s="88"/>
      <c r="M250" s="88"/>
      <c r="N250" s="88"/>
      <c r="O250" s="88"/>
      <c r="P250" s="46"/>
      <c r="Q250" s="88"/>
      <c r="R250" s="88"/>
      <c r="S250" s="88"/>
      <c r="T250" s="88"/>
      <c r="U250" s="88"/>
      <c r="V250" s="88"/>
      <c r="W250" s="88"/>
      <c r="X250" s="48"/>
      <c r="Y250" s="86"/>
      <c r="Z250" s="86"/>
      <c r="AA250" s="29"/>
      <c r="AB250" s="30"/>
      <c r="AC250" s="31">
        <v>3</v>
      </c>
      <c r="AD250" s="59">
        <v>44044</v>
      </c>
      <c r="AE250" s="59">
        <v>44074</v>
      </c>
      <c r="AF250" s="60">
        <f t="shared" si="62"/>
        <v>0</v>
      </c>
      <c r="AG250" s="61">
        <f t="shared" si="63"/>
        <v>0</v>
      </c>
      <c r="AH250" s="61">
        <f t="shared" si="64"/>
        <v>0</v>
      </c>
      <c r="AI250" s="62"/>
      <c r="AJ250" s="31"/>
      <c r="AK250" s="31"/>
    </row>
    <row r="251" spans="1:37" x14ac:dyDescent="0.25">
      <c r="A251" s="8">
        <f>A244</f>
        <v>0</v>
      </c>
      <c r="B251" s="9">
        <f>B244</f>
        <v>0</v>
      </c>
      <c r="C251" s="8">
        <f>C244</f>
        <v>0</v>
      </c>
      <c r="D251" s="78">
        <f>D244</f>
        <v>0</v>
      </c>
      <c r="E251" s="78">
        <f>E244</f>
        <v>0</v>
      </c>
      <c r="F251" s="32"/>
      <c r="G251" s="46"/>
      <c r="H251" s="88"/>
      <c r="I251" s="88"/>
      <c r="J251" s="48"/>
      <c r="K251" s="88"/>
      <c r="L251" s="88"/>
      <c r="M251" s="88"/>
      <c r="N251" s="88"/>
      <c r="O251" s="88"/>
      <c r="P251" s="46"/>
      <c r="Q251" s="88"/>
      <c r="R251" s="88"/>
      <c r="S251" s="88"/>
      <c r="T251" s="88"/>
      <c r="U251" s="88"/>
      <c r="V251" s="88"/>
      <c r="W251" s="88"/>
      <c r="X251" s="48"/>
      <c r="Y251" s="86"/>
      <c r="Z251" s="86"/>
      <c r="AA251" s="29"/>
      <c r="AB251" s="30"/>
      <c r="AC251" s="31">
        <v>3</v>
      </c>
      <c r="AD251" s="59">
        <v>44044</v>
      </c>
      <c r="AE251" s="59">
        <v>44074</v>
      </c>
      <c r="AF251" s="60">
        <f t="shared" si="62"/>
        <v>0</v>
      </c>
      <c r="AG251" s="61">
        <f t="shared" si="63"/>
        <v>0</v>
      </c>
      <c r="AH251" s="61">
        <f t="shared" si="64"/>
        <v>0</v>
      </c>
      <c r="AI251" s="62"/>
      <c r="AJ251" s="31"/>
      <c r="AK251" s="31"/>
    </row>
    <row r="252" spans="1:37" x14ac:dyDescent="0.25">
      <c r="A252" s="8">
        <f>A244</f>
        <v>0</v>
      </c>
      <c r="B252" s="9">
        <f>B244</f>
        <v>0</v>
      </c>
      <c r="C252" s="8">
        <f>C244</f>
        <v>0</v>
      </c>
      <c r="D252" s="78">
        <f>D244</f>
        <v>0</v>
      </c>
      <c r="E252" s="78">
        <f>E244</f>
        <v>0</v>
      </c>
      <c r="F252" s="32"/>
      <c r="G252" s="46"/>
      <c r="H252" s="88"/>
      <c r="I252" s="88"/>
      <c r="J252" s="48"/>
      <c r="K252" s="88"/>
      <c r="L252" s="88"/>
      <c r="M252" s="88"/>
      <c r="N252" s="88"/>
      <c r="O252" s="88"/>
      <c r="P252" s="46"/>
      <c r="Q252" s="88"/>
      <c r="R252" s="88"/>
      <c r="S252" s="88"/>
      <c r="T252" s="88"/>
      <c r="U252" s="88"/>
      <c r="V252" s="88"/>
      <c r="W252" s="88"/>
      <c r="X252" s="48"/>
      <c r="Y252" s="86"/>
      <c r="Z252" s="86"/>
      <c r="AA252" s="29"/>
      <c r="AB252" s="30"/>
      <c r="AC252" s="31">
        <v>3</v>
      </c>
      <c r="AD252" s="59">
        <v>44044</v>
      </c>
      <c r="AE252" s="59">
        <v>44074</v>
      </c>
      <c r="AF252" s="60">
        <f t="shared" si="62"/>
        <v>0</v>
      </c>
      <c r="AG252" s="61">
        <f t="shared" si="63"/>
        <v>0</v>
      </c>
      <c r="AH252" s="61">
        <f t="shared" si="64"/>
        <v>0</v>
      </c>
      <c r="AI252" s="62"/>
      <c r="AJ252" s="31"/>
      <c r="AK252" s="31"/>
    </row>
    <row r="253" spans="1:37" x14ac:dyDescent="0.25">
      <c r="A253" s="8">
        <f>A244</f>
        <v>0</v>
      </c>
      <c r="B253" s="9">
        <f>B244</f>
        <v>0</v>
      </c>
      <c r="C253" s="8">
        <f>C244</f>
        <v>0</v>
      </c>
      <c r="D253" s="78">
        <f>D244</f>
        <v>0</v>
      </c>
      <c r="E253" s="78">
        <f>E244</f>
        <v>0</v>
      </c>
      <c r="F253" s="32"/>
      <c r="G253" s="46"/>
      <c r="H253" s="88"/>
      <c r="I253" s="88"/>
      <c r="J253" s="48"/>
      <c r="K253" s="88"/>
      <c r="L253" s="88"/>
      <c r="M253" s="88"/>
      <c r="N253" s="88"/>
      <c r="O253" s="88"/>
      <c r="P253" s="46"/>
      <c r="Q253" s="88"/>
      <c r="R253" s="88"/>
      <c r="S253" s="88"/>
      <c r="T253" s="88"/>
      <c r="U253" s="88"/>
      <c r="V253" s="88"/>
      <c r="W253" s="88"/>
      <c r="X253" s="48"/>
      <c r="Y253" s="86"/>
      <c r="Z253" s="86"/>
      <c r="AA253" s="29"/>
      <c r="AB253" s="30"/>
      <c r="AC253" s="31">
        <v>4</v>
      </c>
      <c r="AD253" s="59">
        <v>44075</v>
      </c>
      <c r="AE253" s="59">
        <v>44089</v>
      </c>
      <c r="AF253" s="60">
        <f>AH253*AI253</f>
        <v>0</v>
      </c>
      <c r="AG253" s="61">
        <f t="shared" si="63"/>
        <v>0</v>
      </c>
      <c r="AH253" s="61">
        <f t="shared" si="64"/>
        <v>0</v>
      </c>
      <c r="AI253" s="62"/>
      <c r="AJ253" s="31"/>
      <c r="AK253" s="31"/>
    </row>
    <row r="254" spans="1:37" x14ac:dyDescent="0.25">
      <c r="A254" s="8">
        <f>A244</f>
        <v>0</v>
      </c>
      <c r="B254" s="9">
        <f>B244</f>
        <v>0</v>
      </c>
      <c r="C254" s="8">
        <f>C244</f>
        <v>0</v>
      </c>
      <c r="D254" s="78">
        <f>D244</f>
        <v>0</v>
      </c>
      <c r="E254" s="78">
        <f>E244</f>
        <v>0</v>
      </c>
      <c r="F254" s="32"/>
      <c r="G254" s="46"/>
      <c r="H254" s="88"/>
      <c r="I254" s="88"/>
      <c r="J254" s="48"/>
      <c r="K254" s="88"/>
      <c r="L254" s="88"/>
      <c r="M254" s="88"/>
      <c r="N254" s="88"/>
      <c r="O254" s="88"/>
      <c r="P254" s="46"/>
      <c r="Q254" s="88"/>
      <c r="R254" s="88"/>
      <c r="S254" s="88"/>
      <c r="T254" s="88"/>
      <c r="U254" s="88"/>
      <c r="V254" s="88"/>
      <c r="W254" s="88"/>
      <c r="X254" s="48"/>
      <c r="Y254" s="86"/>
      <c r="Z254" s="86"/>
      <c r="AA254" s="29"/>
      <c r="AB254" s="30"/>
      <c r="AC254" s="31">
        <v>4</v>
      </c>
      <c r="AD254" s="59">
        <v>44075</v>
      </c>
      <c r="AE254" s="59">
        <v>44089</v>
      </c>
      <c r="AF254" s="60">
        <f t="shared" ref="AF254:AF255" si="65">AH254*AI254</f>
        <v>0</v>
      </c>
      <c r="AG254" s="61">
        <f t="shared" si="63"/>
        <v>0</v>
      </c>
      <c r="AH254" s="61">
        <f t="shared" si="64"/>
        <v>0</v>
      </c>
      <c r="AI254" s="62"/>
      <c r="AJ254" s="31"/>
      <c r="AK254" s="31"/>
    </row>
    <row r="255" spans="1:37" x14ac:dyDescent="0.25">
      <c r="A255" s="8">
        <f>A244</f>
        <v>0</v>
      </c>
      <c r="B255" s="9">
        <f>B244</f>
        <v>0</v>
      </c>
      <c r="C255" s="8">
        <f>C244</f>
        <v>0</v>
      </c>
      <c r="D255" s="78">
        <f>D244</f>
        <v>0</v>
      </c>
      <c r="E255" s="78">
        <f>E244</f>
        <v>0</v>
      </c>
      <c r="F255" s="39"/>
      <c r="G255" s="46"/>
      <c r="H255" s="88"/>
      <c r="I255" s="88"/>
      <c r="J255" s="48"/>
      <c r="K255" s="88"/>
      <c r="L255" s="88"/>
      <c r="M255" s="88"/>
      <c r="N255" s="88"/>
      <c r="O255" s="88"/>
      <c r="P255" s="46"/>
      <c r="Q255" s="88"/>
      <c r="R255" s="88"/>
      <c r="S255" s="88"/>
      <c r="T255" s="88"/>
      <c r="U255" s="88"/>
      <c r="V255" s="88"/>
      <c r="W255" s="88"/>
      <c r="X255" s="48"/>
      <c r="Y255" s="86"/>
      <c r="Z255" s="86"/>
      <c r="AA255" s="29"/>
      <c r="AB255" s="30"/>
      <c r="AC255" s="31">
        <v>4</v>
      </c>
      <c r="AD255" s="59">
        <v>44075</v>
      </c>
      <c r="AE255" s="59">
        <v>44089</v>
      </c>
      <c r="AF255" s="60">
        <f t="shared" si="65"/>
        <v>0</v>
      </c>
      <c r="AG255" s="61">
        <f t="shared" si="63"/>
        <v>0</v>
      </c>
      <c r="AH255" s="61">
        <f t="shared" si="64"/>
        <v>0</v>
      </c>
      <c r="AI255" s="62"/>
      <c r="AJ255" s="31"/>
      <c r="AK255" s="31"/>
    </row>
    <row r="256" spans="1:37" x14ac:dyDescent="0.25">
      <c r="C256" s="14"/>
      <c r="D256" s="79"/>
      <c r="F256" s="11"/>
      <c r="G256" s="15"/>
      <c r="H256" s="16"/>
      <c r="I256" s="16"/>
      <c r="J256" s="16"/>
      <c r="K256" s="15"/>
      <c r="L256" s="15"/>
      <c r="M256" s="15"/>
      <c r="N256" s="15"/>
      <c r="O256" s="15"/>
      <c r="P256" s="1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D256" s="63"/>
      <c r="AE256" s="64"/>
      <c r="AF256" s="65"/>
      <c r="AG256" s="66"/>
      <c r="AH256" s="66"/>
      <c r="AI256" s="68"/>
    </row>
    <row r="257" spans="1:37" x14ac:dyDescent="0.25">
      <c r="A257" s="17" t="s">
        <v>17</v>
      </c>
      <c r="C257" s="14"/>
      <c r="D257" s="79"/>
      <c r="F257" s="11"/>
      <c r="G257" s="15"/>
      <c r="H257" s="18"/>
      <c r="I257" s="18"/>
      <c r="J257" s="18"/>
      <c r="K257" s="19"/>
      <c r="L257" s="19"/>
      <c r="M257" s="19"/>
      <c r="N257" s="19"/>
      <c r="O257" s="19"/>
      <c r="P257" s="19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D257" s="69"/>
      <c r="AE257" s="70"/>
      <c r="AF257" s="71">
        <f>SUM(AF244:AF255)</f>
        <v>0</v>
      </c>
      <c r="AG257" s="66"/>
      <c r="AH257" s="66"/>
      <c r="AI257" s="72">
        <f>SUM(AI244:AI256)</f>
        <v>0</v>
      </c>
    </row>
    <row r="258" spans="1:37" x14ac:dyDescent="0.25">
      <c r="G258" s="15"/>
    </row>
    <row r="259" spans="1:37" x14ac:dyDescent="0.25">
      <c r="G259" s="15"/>
    </row>
    <row r="260" spans="1:37" x14ac:dyDescent="0.25">
      <c r="A260" s="1"/>
      <c r="B260" s="2"/>
      <c r="C260" s="1"/>
      <c r="D260" s="77"/>
      <c r="E260" s="77"/>
      <c r="F260" s="84"/>
      <c r="G260" s="47"/>
      <c r="H260" s="90"/>
      <c r="I260" s="90"/>
      <c r="J260" s="49"/>
      <c r="K260" s="90"/>
      <c r="L260" s="90"/>
      <c r="M260" s="90"/>
      <c r="N260" s="90"/>
      <c r="O260" s="90"/>
      <c r="P260" s="47"/>
      <c r="Q260" s="90"/>
      <c r="R260" s="90"/>
      <c r="S260" s="90"/>
      <c r="T260" s="90"/>
      <c r="U260" s="90"/>
      <c r="V260" s="90"/>
      <c r="W260" s="90"/>
      <c r="X260" s="49"/>
      <c r="Y260" s="87"/>
      <c r="Z260" s="87"/>
      <c r="AA260" s="43"/>
      <c r="AB260" s="44"/>
      <c r="AC260" s="45">
        <v>1</v>
      </c>
      <c r="AD260" s="55">
        <v>43998</v>
      </c>
      <c r="AE260" s="55">
        <v>44012</v>
      </c>
      <c r="AF260" s="56">
        <f>AG260*AI260</f>
        <v>0</v>
      </c>
      <c r="AG260" s="57">
        <f>D260/9</f>
        <v>0</v>
      </c>
      <c r="AH260" s="57">
        <f>E260/9</f>
        <v>0</v>
      </c>
      <c r="AI260" s="58"/>
      <c r="AJ260" s="45"/>
      <c r="AK260" s="45"/>
    </row>
    <row r="261" spans="1:37" x14ac:dyDescent="0.25">
      <c r="A261" s="8">
        <f>A260</f>
        <v>0</v>
      </c>
      <c r="B261" s="9">
        <f>B260</f>
        <v>0</v>
      </c>
      <c r="C261" s="8">
        <f>C260</f>
        <v>0</v>
      </c>
      <c r="D261" s="78">
        <f>D260</f>
        <v>0</v>
      </c>
      <c r="E261" s="78">
        <f>E260</f>
        <v>0</v>
      </c>
      <c r="F261" s="85"/>
      <c r="G261" s="46"/>
      <c r="H261" s="88"/>
      <c r="I261" s="88"/>
      <c r="J261" s="48"/>
      <c r="K261" s="88"/>
      <c r="L261" s="88"/>
      <c r="M261" s="88"/>
      <c r="N261" s="88"/>
      <c r="O261" s="88"/>
      <c r="P261" s="46"/>
      <c r="Q261" s="88"/>
      <c r="R261" s="88"/>
      <c r="S261" s="88"/>
      <c r="T261" s="88"/>
      <c r="U261" s="88"/>
      <c r="V261" s="88"/>
      <c r="W261" s="88"/>
      <c r="X261" s="48"/>
      <c r="Y261" s="86"/>
      <c r="Z261" s="86"/>
      <c r="AA261" s="29"/>
      <c r="AB261" s="30"/>
      <c r="AC261" s="31">
        <v>1</v>
      </c>
      <c r="AD261" s="59">
        <v>43998</v>
      </c>
      <c r="AE261" s="59">
        <v>44012</v>
      </c>
      <c r="AF261" s="60">
        <f t="shared" ref="AF261:AF268" si="66">AG261*AI261</f>
        <v>0</v>
      </c>
      <c r="AG261" s="61">
        <f t="shared" ref="AG261:AG271" si="67">D261/9</f>
        <v>0</v>
      </c>
      <c r="AH261" s="61">
        <f t="shared" ref="AH261:AH271" si="68">E261/9</f>
        <v>0</v>
      </c>
      <c r="AI261" s="62"/>
      <c r="AJ261" s="31"/>
      <c r="AK261" s="31"/>
    </row>
    <row r="262" spans="1:37" x14ac:dyDescent="0.25">
      <c r="A262" s="8">
        <f>A260</f>
        <v>0</v>
      </c>
      <c r="B262" s="9">
        <f>B260</f>
        <v>0</v>
      </c>
      <c r="C262" s="8">
        <f>C260</f>
        <v>0</v>
      </c>
      <c r="D262" s="78">
        <f>D260</f>
        <v>0</v>
      </c>
      <c r="E262" s="78">
        <f>E260</f>
        <v>0</v>
      </c>
      <c r="F262" s="85"/>
      <c r="G262" s="46"/>
      <c r="H262" s="88"/>
      <c r="I262" s="88"/>
      <c r="J262" s="48"/>
      <c r="K262" s="88"/>
      <c r="L262" s="88"/>
      <c r="M262" s="88"/>
      <c r="N262" s="88"/>
      <c r="O262" s="88"/>
      <c r="P262" s="46"/>
      <c r="Q262" s="88"/>
      <c r="R262" s="88"/>
      <c r="S262" s="88"/>
      <c r="T262" s="88"/>
      <c r="U262" s="88"/>
      <c r="V262" s="88"/>
      <c r="W262" s="88"/>
      <c r="X262" s="48"/>
      <c r="Y262" s="86"/>
      <c r="Z262" s="86"/>
      <c r="AA262" s="29"/>
      <c r="AB262" s="30"/>
      <c r="AC262" s="31">
        <v>1</v>
      </c>
      <c r="AD262" s="59">
        <v>43998</v>
      </c>
      <c r="AE262" s="59">
        <v>44012</v>
      </c>
      <c r="AF262" s="60">
        <f t="shared" si="66"/>
        <v>0</v>
      </c>
      <c r="AG262" s="61">
        <f t="shared" si="67"/>
        <v>0</v>
      </c>
      <c r="AH262" s="61">
        <f t="shared" si="68"/>
        <v>0</v>
      </c>
      <c r="AI262" s="62"/>
      <c r="AJ262" s="31"/>
      <c r="AK262" s="31"/>
    </row>
    <row r="263" spans="1:37" x14ac:dyDescent="0.25">
      <c r="A263" s="8">
        <f>A260</f>
        <v>0</v>
      </c>
      <c r="B263" s="9">
        <f>B260</f>
        <v>0</v>
      </c>
      <c r="C263" s="8">
        <f>C260</f>
        <v>0</v>
      </c>
      <c r="D263" s="78">
        <f>D260</f>
        <v>0</v>
      </c>
      <c r="E263" s="78">
        <f>E260</f>
        <v>0</v>
      </c>
      <c r="F263" s="32"/>
      <c r="G263" s="46"/>
      <c r="H263" s="88"/>
      <c r="I263" s="88"/>
      <c r="J263" s="48"/>
      <c r="K263" s="88"/>
      <c r="L263" s="88"/>
      <c r="M263" s="88"/>
      <c r="N263" s="88"/>
      <c r="O263" s="88"/>
      <c r="P263" s="46"/>
      <c r="Q263" s="88"/>
      <c r="R263" s="88"/>
      <c r="S263" s="88"/>
      <c r="T263" s="88"/>
      <c r="U263" s="88"/>
      <c r="V263" s="88"/>
      <c r="W263" s="88"/>
      <c r="X263" s="48"/>
      <c r="Y263" s="86"/>
      <c r="Z263" s="86"/>
      <c r="AA263" s="29"/>
      <c r="AB263" s="30"/>
      <c r="AC263" s="31">
        <v>2</v>
      </c>
      <c r="AD263" s="59">
        <v>44013</v>
      </c>
      <c r="AE263" s="59">
        <v>44043</v>
      </c>
      <c r="AF263" s="60">
        <f t="shared" si="66"/>
        <v>0</v>
      </c>
      <c r="AG263" s="61">
        <f t="shared" si="67"/>
        <v>0</v>
      </c>
      <c r="AH263" s="61">
        <f t="shared" si="68"/>
        <v>0</v>
      </c>
      <c r="AI263" s="62"/>
      <c r="AJ263" s="31"/>
      <c r="AK263" s="31"/>
    </row>
    <row r="264" spans="1:37" x14ac:dyDescent="0.25">
      <c r="A264" s="8">
        <f>A260</f>
        <v>0</v>
      </c>
      <c r="B264" s="9">
        <f>B260</f>
        <v>0</v>
      </c>
      <c r="C264" s="8">
        <f>C260</f>
        <v>0</v>
      </c>
      <c r="D264" s="78">
        <f>D260</f>
        <v>0</v>
      </c>
      <c r="E264" s="78">
        <f>E260</f>
        <v>0</v>
      </c>
      <c r="F264" s="32"/>
      <c r="G264" s="46"/>
      <c r="H264" s="88"/>
      <c r="I264" s="88"/>
      <c r="J264" s="48"/>
      <c r="K264" s="88"/>
      <c r="L264" s="88"/>
      <c r="M264" s="88"/>
      <c r="N264" s="88"/>
      <c r="O264" s="88"/>
      <c r="P264" s="46"/>
      <c r="Q264" s="88"/>
      <c r="R264" s="88"/>
      <c r="S264" s="88"/>
      <c r="T264" s="88"/>
      <c r="U264" s="88"/>
      <c r="V264" s="88"/>
      <c r="W264" s="88"/>
      <c r="X264" s="48"/>
      <c r="Y264" s="86"/>
      <c r="Z264" s="86"/>
      <c r="AA264" s="29"/>
      <c r="AB264" s="30"/>
      <c r="AC264" s="31">
        <v>2</v>
      </c>
      <c r="AD264" s="59">
        <v>44013</v>
      </c>
      <c r="AE264" s="59">
        <v>44043</v>
      </c>
      <c r="AF264" s="60">
        <f t="shared" si="66"/>
        <v>0</v>
      </c>
      <c r="AG264" s="61">
        <f t="shared" si="67"/>
        <v>0</v>
      </c>
      <c r="AH264" s="61">
        <f t="shared" si="68"/>
        <v>0</v>
      </c>
      <c r="AI264" s="62"/>
      <c r="AJ264" s="31"/>
      <c r="AK264" s="31"/>
    </row>
    <row r="265" spans="1:37" x14ac:dyDescent="0.25">
      <c r="A265" s="8">
        <f>A260</f>
        <v>0</v>
      </c>
      <c r="B265" s="9">
        <f>B260</f>
        <v>0</v>
      </c>
      <c r="C265" s="8">
        <f>C260</f>
        <v>0</v>
      </c>
      <c r="D265" s="78">
        <f>D260</f>
        <v>0</v>
      </c>
      <c r="E265" s="78">
        <f>E260</f>
        <v>0</v>
      </c>
      <c r="F265" s="32"/>
      <c r="G265" s="46"/>
      <c r="H265" s="88"/>
      <c r="I265" s="88"/>
      <c r="J265" s="48"/>
      <c r="K265" s="88"/>
      <c r="L265" s="88"/>
      <c r="M265" s="88"/>
      <c r="N265" s="88"/>
      <c r="O265" s="88"/>
      <c r="P265" s="46"/>
      <c r="Q265" s="88"/>
      <c r="R265" s="88"/>
      <c r="S265" s="88"/>
      <c r="T265" s="88"/>
      <c r="U265" s="88"/>
      <c r="V265" s="88"/>
      <c r="W265" s="88"/>
      <c r="X265" s="48"/>
      <c r="Y265" s="86"/>
      <c r="Z265" s="86"/>
      <c r="AA265" s="29"/>
      <c r="AB265" s="30"/>
      <c r="AC265" s="31">
        <v>2</v>
      </c>
      <c r="AD265" s="59">
        <v>44013</v>
      </c>
      <c r="AE265" s="59">
        <v>44043</v>
      </c>
      <c r="AF265" s="60">
        <f t="shared" si="66"/>
        <v>0</v>
      </c>
      <c r="AG265" s="61">
        <f t="shared" si="67"/>
        <v>0</v>
      </c>
      <c r="AH265" s="61">
        <f t="shared" si="68"/>
        <v>0</v>
      </c>
      <c r="AI265" s="62"/>
      <c r="AJ265" s="31"/>
      <c r="AK265" s="31"/>
    </row>
    <row r="266" spans="1:37" x14ac:dyDescent="0.25">
      <c r="A266" s="8">
        <f>A260</f>
        <v>0</v>
      </c>
      <c r="B266" s="9">
        <f>B260</f>
        <v>0</v>
      </c>
      <c r="C266" s="8">
        <f>C260</f>
        <v>0</v>
      </c>
      <c r="D266" s="78">
        <f>D260</f>
        <v>0</v>
      </c>
      <c r="E266" s="78">
        <f>E260</f>
        <v>0</v>
      </c>
      <c r="F266" s="32"/>
      <c r="G266" s="46"/>
      <c r="H266" s="88"/>
      <c r="I266" s="88"/>
      <c r="J266" s="48"/>
      <c r="K266" s="88"/>
      <c r="L266" s="88"/>
      <c r="M266" s="88"/>
      <c r="N266" s="88"/>
      <c r="O266" s="88"/>
      <c r="P266" s="46"/>
      <c r="Q266" s="88"/>
      <c r="R266" s="88"/>
      <c r="S266" s="88"/>
      <c r="T266" s="88"/>
      <c r="U266" s="88"/>
      <c r="V266" s="88"/>
      <c r="W266" s="88"/>
      <c r="X266" s="48"/>
      <c r="Y266" s="86"/>
      <c r="Z266" s="86"/>
      <c r="AA266" s="29"/>
      <c r="AB266" s="30"/>
      <c r="AC266" s="31">
        <v>3</v>
      </c>
      <c r="AD266" s="59">
        <v>44044</v>
      </c>
      <c r="AE266" s="59">
        <v>44074</v>
      </c>
      <c r="AF266" s="60">
        <f t="shared" si="66"/>
        <v>0</v>
      </c>
      <c r="AG266" s="61">
        <f t="shared" si="67"/>
        <v>0</v>
      </c>
      <c r="AH266" s="61">
        <f t="shared" si="68"/>
        <v>0</v>
      </c>
      <c r="AI266" s="62"/>
      <c r="AJ266" s="31"/>
      <c r="AK266" s="31"/>
    </row>
    <row r="267" spans="1:37" x14ac:dyDescent="0.25">
      <c r="A267" s="8">
        <f>A260</f>
        <v>0</v>
      </c>
      <c r="B267" s="9">
        <f>B260</f>
        <v>0</v>
      </c>
      <c r="C267" s="8">
        <f>C260</f>
        <v>0</v>
      </c>
      <c r="D267" s="78">
        <f>D260</f>
        <v>0</v>
      </c>
      <c r="E267" s="78">
        <f>E260</f>
        <v>0</v>
      </c>
      <c r="F267" s="32"/>
      <c r="G267" s="46"/>
      <c r="H267" s="88"/>
      <c r="I267" s="88"/>
      <c r="J267" s="48"/>
      <c r="K267" s="88"/>
      <c r="L267" s="88"/>
      <c r="M267" s="88"/>
      <c r="N267" s="88"/>
      <c r="O267" s="88"/>
      <c r="P267" s="46"/>
      <c r="Q267" s="88"/>
      <c r="R267" s="88"/>
      <c r="S267" s="88"/>
      <c r="T267" s="88"/>
      <c r="U267" s="88"/>
      <c r="V267" s="88"/>
      <c r="W267" s="88"/>
      <c r="X267" s="48"/>
      <c r="Y267" s="86"/>
      <c r="Z267" s="86"/>
      <c r="AA267" s="29"/>
      <c r="AB267" s="30"/>
      <c r="AC267" s="31">
        <v>3</v>
      </c>
      <c r="AD267" s="59">
        <v>44044</v>
      </c>
      <c r="AE267" s="59">
        <v>44074</v>
      </c>
      <c r="AF267" s="60">
        <f t="shared" si="66"/>
        <v>0</v>
      </c>
      <c r="AG267" s="61">
        <f t="shared" si="67"/>
        <v>0</v>
      </c>
      <c r="AH267" s="61">
        <f t="shared" si="68"/>
        <v>0</v>
      </c>
      <c r="AI267" s="62"/>
      <c r="AJ267" s="31"/>
      <c r="AK267" s="31"/>
    </row>
    <row r="268" spans="1:37" x14ac:dyDescent="0.25">
      <c r="A268" s="8">
        <f>A260</f>
        <v>0</v>
      </c>
      <c r="B268" s="9">
        <f>B260</f>
        <v>0</v>
      </c>
      <c r="C268" s="8">
        <f>C260</f>
        <v>0</v>
      </c>
      <c r="D268" s="78">
        <f>D260</f>
        <v>0</v>
      </c>
      <c r="E268" s="78">
        <f>E260</f>
        <v>0</v>
      </c>
      <c r="F268" s="32"/>
      <c r="G268" s="46"/>
      <c r="H268" s="88"/>
      <c r="I268" s="88"/>
      <c r="J268" s="48"/>
      <c r="K268" s="88"/>
      <c r="L268" s="88"/>
      <c r="M268" s="88"/>
      <c r="N268" s="88"/>
      <c r="O268" s="88"/>
      <c r="P268" s="46"/>
      <c r="Q268" s="88"/>
      <c r="R268" s="88"/>
      <c r="S268" s="88"/>
      <c r="T268" s="88"/>
      <c r="U268" s="88"/>
      <c r="V268" s="88"/>
      <c r="W268" s="88"/>
      <c r="X268" s="48"/>
      <c r="Y268" s="86"/>
      <c r="Z268" s="86"/>
      <c r="AA268" s="29"/>
      <c r="AB268" s="30"/>
      <c r="AC268" s="31">
        <v>3</v>
      </c>
      <c r="AD268" s="59">
        <v>44044</v>
      </c>
      <c r="AE268" s="59">
        <v>44074</v>
      </c>
      <c r="AF268" s="60">
        <f t="shared" si="66"/>
        <v>0</v>
      </c>
      <c r="AG268" s="61">
        <f t="shared" si="67"/>
        <v>0</v>
      </c>
      <c r="AH268" s="61">
        <f t="shared" si="68"/>
        <v>0</v>
      </c>
      <c r="AI268" s="62"/>
      <c r="AJ268" s="31"/>
      <c r="AK268" s="31"/>
    </row>
    <row r="269" spans="1:37" x14ac:dyDescent="0.25">
      <c r="A269" s="8">
        <f>A260</f>
        <v>0</v>
      </c>
      <c r="B269" s="9">
        <f>B260</f>
        <v>0</v>
      </c>
      <c r="C269" s="8">
        <f>C260</f>
        <v>0</v>
      </c>
      <c r="D269" s="78">
        <f>D260</f>
        <v>0</v>
      </c>
      <c r="E269" s="78">
        <f>E260</f>
        <v>0</v>
      </c>
      <c r="F269" s="32"/>
      <c r="G269" s="46"/>
      <c r="H269" s="88"/>
      <c r="I269" s="88"/>
      <c r="J269" s="48"/>
      <c r="K269" s="88"/>
      <c r="L269" s="88"/>
      <c r="M269" s="88"/>
      <c r="N269" s="88"/>
      <c r="O269" s="88"/>
      <c r="P269" s="46"/>
      <c r="Q269" s="88"/>
      <c r="R269" s="88"/>
      <c r="S269" s="88"/>
      <c r="T269" s="88"/>
      <c r="U269" s="88"/>
      <c r="V269" s="88"/>
      <c r="W269" s="88"/>
      <c r="X269" s="48"/>
      <c r="Y269" s="86"/>
      <c r="Z269" s="86"/>
      <c r="AA269" s="29"/>
      <c r="AB269" s="30"/>
      <c r="AC269" s="31">
        <v>4</v>
      </c>
      <c r="AD269" s="59">
        <v>44075</v>
      </c>
      <c r="AE269" s="59">
        <v>44089</v>
      </c>
      <c r="AF269" s="60">
        <f>AH269*AI269</f>
        <v>0</v>
      </c>
      <c r="AG269" s="61">
        <f t="shared" si="67"/>
        <v>0</v>
      </c>
      <c r="AH269" s="61">
        <f t="shared" si="68"/>
        <v>0</v>
      </c>
      <c r="AI269" s="62"/>
      <c r="AJ269" s="31"/>
      <c r="AK269" s="31"/>
    </row>
    <row r="270" spans="1:37" x14ac:dyDescent="0.25">
      <c r="A270" s="8">
        <f>A260</f>
        <v>0</v>
      </c>
      <c r="B270" s="9">
        <f>B260</f>
        <v>0</v>
      </c>
      <c r="C270" s="8">
        <f>C260</f>
        <v>0</v>
      </c>
      <c r="D270" s="78">
        <f>D260</f>
        <v>0</v>
      </c>
      <c r="E270" s="78">
        <f>E260</f>
        <v>0</v>
      </c>
      <c r="F270" s="32"/>
      <c r="G270" s="46"/>
      <c r="H270" s="88"/>
      <c r="I270" s="88"/>
      <c r="J270" s="48"/>
      <c r="K270" s="88"/>
      <c r="L270" s="88"/>
      <c r="M270" s="88"/>
      <c r="N270" s="88"/>
      <c r="O270" s="88"/>
      <c r="P270" s="46"/>
      <c r="Q270" s="88"/>
      <c r="R270" s="88"/>
      <c r="S270" s="88"/>
      <c r="T270" s="88"/>
      <c r="U270" s="88"/>
      <c r="V270" s="88"/>
      <c r="W270" s="88"/>
      <c r="X270" s="48"/>
      <c r="Y270" s="86"/>
      <c r="Z270" s="86"/>
      <c r="AA270" s="29"/>
      <c r="AB270" s="30"/>
      <c r="AC270" s="31">
        <v>4</v>
      </c>
      <c r="AD270" s="59">
        <v>44075</v>
      </c>
      <c r="AE270" s="59">
        <v>44089</v>
      </c>
      <c r="AF270" s="60">
        <f t="shared" ref="AF270:AF271" si="69">AH270*AI270</f>
        <v>0</v>
      </c>
      <c r="AG270" s="61">
        <f t="shared" si="67"/>
        <v>0</v>
      </c>
      <c r="AH270" s="61">
        <f t="shared" si="68"/>
        <v>0</v>
      </c>
      <c r="AI270" s="62"/>
      <c r="AJ270" s="31"/>
      <c r="AK270" s="31"/>
    </row>
    <row r="271" spans="1:37" x14ac:dyDescent="0.25">
      <c r="A271" s="8">
        <f>A260</f>
        <v>0</v>
      </c>
      <c r="B271" s="9">
        <f>B260</f>
        <v>0</v>
      </c>
      <c r="C271" s="8">
        <f>C260</f>
        <v>0</v>
      </c>
      <c r="D271" s="78">
        <f>D260</f>
        <v>0</v>
      </c>
      <c r="E271" s="78">
        <f>E260</f>
        <v>0</v>
      </c>
      <c r="F271" s="39"/>
      <c r="G271" s="46"/>
      <c r="H271" s="88"/>
      <c r="I271" s="88"/>
      <c r="J271" s="48"/>
      <c r="K271" s="88"/>
      <c r="L271" s="88"/>
      <c r="M271" s="88"/>
      <c r="N271" s="88"/>
      <c r="O271" s="88"/>
      <c r="P271" s="46"/>
      <c r="Q271" s="88"/>
      <c r="R271" s="88"/>
      <c r="S271" s="88"/>
      <c r="T271" s="88"/>
      <c r="U271" s="88"/>
      <c r="V271" s="88"/>
      <c r="W271" s="88"/>
      <c r="X271" s="48"/>
      <c r="Y271" s="86"/>
      <c r="Z271" s="86"/>
      <c r="AA271" s="29"/>
      <c r="AB271" s="30"/>
      <c r="AC271" s="31">
        <v>4</v>
      </c>
      <c r="AD271" s="59">
        <v>44075</v>
      </c>
      <c r="AE271" s="59">
        <v>44089</v>
      </c>
      <c r="AF271" s="60">
        <f t="shared" si="69"/>
        <v>0</v>
      </c>
      <c r="AG271" s="61">
        <f t="shared" si="67"/>
        <v>0</v>
      </c>
      <c r="AH271" s="61">
        <f t="shared" si="68"/>
        <v>0</v>
      </c>
      <c r="AI271" s="62"/>
      <c r="AJ271" s="31"/>
      <c r="AK271" s="31"/>
    </row>
    <row r="272" spans="1:37" x14ac:dyDescent="0.25">
      <c r="C272" s="14"/>
      <c r="D272" s="79"/>
      <c r="F272" s="11"/>
      <c r="G272" s="15"/>
      <c r="H272" s="16"/>
      <c r="I272" s="16"/>
      <c r="J272" s="16"/>
      <c r="K272" s="15"/>
      <c r="L272" s="15"/>
      <c r="M272" s="15"/>
      <c r="N272" s="15"/>
      <c r="O272" s="15"/>
      <c r="P272" s="1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D272" s="63"/>
      <c r="AE272" s="64"/>
      <c r="AF272" s="65"/>
      <c r="AG272" s="66"/>
      <c r="AH272" s="66"/>
      <c r="AI272" s="68"/>
    </row>
    <row r="273" spans="1:37" x14ac:dyDescent="0.25">
      <c r="A273" s="17" t="s">
        <v>17</v>
      </c>
      <c r="C273" s="14"/>
      <c r="D273" s="79"/>
      <c r="F273" s="11"/>
      <c r="G273" s="15"/>
      <c r="H273" s="18"/>
      <c r="I273" s="18"/>
      <c r="J273" s="18"/>
      <c r="K273" s="19"/>
      <c r="L273" s="19"/>
      <c r="M273" s="19"/>
      <c r="N273" s="19"/>
      <c r="O273" s="19"/>
      <c r="P273" s="19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D273" s="69"/>
      <c r="AE273" s="70"/>
      <c r="AF273" s="71">
        <f>SUM(AF260:AF271)</f>
        <v>0</v>
      </c>
      <c r="AG273" s="66"/>
      <c r="AH273" s="66"/>
      <c r="AI273" s="72">
        <f>SUM(AI260:AI272)</f>
        <v>0</v>
      </c>
    </row>
    <row r="274" spans="1:37" x14ac:dyDescent="0.25">
      <c r="G274" s="15"/>
    </row>
    <row r="275" spans="1:37" x14ac:dyDescent="0.25">
      <c r="G275" s="15"/>
    </row>
    <row r="276" spans="1:37" x14ac:dyDescent="0.25">
      <c r="A276" s="1"/>
      <c r="B276" s="2"/>
      <c r="C276" s="1"/>
      <c r="D276" s="77"/>
      <c r="E276" s="77"/>
      <c r="F276" s="84"/>
      <c r="G276" s="47"/>
      <c r="H276" s="90"/>
      <c r="I276" s="90"/>
      <c r="J276" s="49"/>
      <c r="K276" s="90"/>
      <c r="L276" s="90"/>
      <c r="M276" s="90"/>
      <c r="N276" s="90"/>
      <c r="O276" s="90"/>
      <c r="P276" s="47"/>
      <c r="Q276" s="90"/>
      <c r="R276" s="90"/>
      <c r="S276" s="90"/>
      <c r="T276" s="90"/>
      <c r="U276" s="90"/>
      <c r="V276" s="90"/>
      <c r="W276" s="90"/>
      <c r="X276" s="49"/>
      <c r="Y276" s="87"/>
      <c r="Z276" s="87"/>
      <c r="AA276" s="43"/>
      <c r="AB276" s="44"/>
      <c r="AC276" s="45">
        <v>1</v>
      </c>
      <c r="AD276" s="55">
        <v>43998</v>
      </c>
      <c r="AE276" s="55">
        <v>44012</v>
      </c>
      <c r="AF276" s="56">
        <f>AG276*AI276</f>
        <v>0</v>
      </c>
      <c r="AG276" s="57">
        <f>D276/9</f>
        <v>0</v>
      </c>
      <c r="AH276" s="57">
        <f>E276/9</f>
        <v>0</v>
      </c>
      <c r="AI276" s="58"/>
      <c r="AJ276" s="45"/>
      <c r="AK276" s="45"/>
    </row>
    <row r="277" spans="1:37" x14ac:dyDescent="0.25">
      <c r="A277" s="8">
        <f>A276</f>
        <v>0</v>
      </c>
      <c r="B277" s="9">
        <f>B276</f>
        <v>0</v>
      </c>
      <c r="C277" s="8">
        <f>C276</f>
        <v>0</v>
      </c>
      <c r="D277" s="78">
        <f>D276</f>
        <v>0</v>
      </c>
      <c r="E277" s="78">
        <f>E276</f>
        <v>0</v>
      </c>
      <c r="F277" s="85"/>
      <c r="G277" s="46"/>
      <c r="H277" s="88"/>
      <c r="I277" s="88"/>
      <c r="J277" s="48"/>
      <c r="K277" s="88"/>
      <c r="L277" s="88"/>
      <c r="M277" s="88"/>
      <c r="N277" s="88"/>
      <c r="O277" s="88"/>
      <c r="P277" s="46"/>
      <c r="Q277" s="88"/>
      <c r="R277" s="88"/>
      <c r="S277" s="88"/>
      <c r="T277" s="88"/>
      <c r="U277" s="88"/>
      <c r="V277" s="88"/>
      <c r="W277" s="88"/>
      <c r="X277" s="48"/>
      <c r="Y277" s="86"/>
      <c r="Z277" s="86"/>
      <c r="AA277" s="29"/>
      <c r="AB277" s="30"/>
      <c r="AC277" s="31">
        <v>1</v>
      </c>
      <c r="AD277" s="59">
        <v>43998</v>
      </c>
      <c r="AE277" s="59">
        <v>44012</v>
      </c>
      <c r="AF277" s="60">
        <f t="shared" ref="AF277:AF284" si="70">AG277*AI277</f>
        <v>0</v>
      </c>
      <c r="AG277" s="61">
        <f t="shared" ref="AG277:AG287" si="71">D277/9</f>
        <v>0</v>
      </c>
      <c r="AH277" s="61">
        <f t="shared" ref="AH277:AH287" si="72">E277/9</f>
        <v>0</v>
      </c>
      <c r="AI277" s="62"/>
      <c r="AJ277" s="31"/>
      <c r="AK277" s="31"/>
    </row>
    <row r="278" spans="1:37" x14ac:dyDescent="0.25">
      <c r="A278" s="8">
        <f>A276</f>
        <v>0</v>
      </c>
      <c r="B278" s="9">
        <f>B276</f>
        <v>0</v>
      </c>
      <c r="C278" s="8">
        <f>C276</f>
        <v>0</v>
      </c>
      <c r="D278" s="78">
        <f>D276</f>
        <v>0</v>
      </c>
      <c r="E278" s="78">
        <f>E276</f>
        <v>0</v>
      </c>
      <c r="F278" s="85"/>
      <c r="G278" s="46"/>
      <c r="H278" s="88"/>
      <c r="I278" s="88"/>
      <c r="J278" s="48"/>
      <c r="K278" s="88"/>
      <c r="L278" s="88"/>
      <c r="M278" s="88"/>
      <c r="N278" s="88"/>
      <c r="O278" s="88"/>
      <c r="P278" s="46"/>
      <c r="Q278" s="88"/>
      <c r="R278" s="88"/>
      <c r="S278" s="88"/>
      <c r="T278" s="88"/>
      <c r="U278" s="88"/>
      <c r="V278" s="88"/>
      <c r="W278" s="88"/>
      <c r="X278" s="48"/>
      <c r="Y278" s="86"/>
      <c r="Z278" s="86"/>
      <c r="AA278" s="29"/>
      <c r="AB278" s="30"/>
      <c r="AC278" s="31">
        <v>1</v>
      </c>
      <c r="AD278" s="59">
        <v>43998</v>
      </c>
      <c r="AE278" s="59">
        <v>44012</v>
      </c>
      <c r="AF278" s="60">
        <f t="shared" si="70"/>
        <v>0</v>
      </c>
      <c r="AG278" s="61">
        <f t="shared" si="71"/>
        <v>0</v>
      </c>
      <c r="AH278" s="61">
        <f t="shared" si="72"/>
        <v>0</v>
      </c>
      <c r="AI278" s="62"/>
      <c r="AJ278" s="31"/>
      <c r="AK278" s="31"/>
    </row>
    <row r="279" spans="1:37" x14ac:dyDescent="0.25">
      <c r="A279" s="8">
        <f>A276</f>
        <v>0</v>
      </c>
      <c r="B279" s="9">
        <f>B276</f>
        <v>0</v>
      </c>
      <c r="C279" s="8">
        <f>C276</f>
        <v>0</v>
      </c>
      <c r="D279" s="78">
        <f>D276</f>
        <v>0</v>
      </c>
      <c r="E279" s="78">
        <f>E276</f>
        <v>0</v>
      </c>
      <c r="F279" s="32"/>
      <c r="G279" s="46"/>
      <c r="H279" s="88"/>
      <c r="I279" s="88"/>
      <c r="J279" s="48"/>
      <c r="K279" s="88"/>
      <c r="L279" s="88"/>
      <c r="M279" s="88"/>
      <c r="N279" s="88"/>
      <c r="O279" s="88"/>
      <c r="P279" s="46"/>
      <c r="Q279" s="88"/>
      <c r="R279" s="88"/>
      <c r="S279" s="88"/>
      <c r="T279" s="88"/>
      <c r="U279" s="88"/>
      <c r="V279" s="88"/>
      <c r="W279" s="88"/>
      <c r="X279" s="48"/>
      <c r="Y279" s="86"/>
      <c r="Z279" s="86"/>
      <c r="AA279" s="29"/>
      <c r="AB279" s="30"/>
      <c r="AC279" s="31">
        <v>2</v>
      </c>
      <c r="AD279" s="59">
        <v>44013</v>
      </c>
      <c r="AE279" s="59">
        <v>44043</v>
      </c>
      <c r="AF279" s="60">
        <f t="shared" si="70"/>
        <v>0</v>
      </c>
      <c r="AG279" s="61">
        <f t="shared" si="71"/>
        <v>0</v>
      </c>
      <c r="AH279" s="61">
        <f t="shared" si="72"/>
        <v>0</v>
      </c>
      <c r="AI279" s="62"/>
      <c r="AJ279" s="31"/>
      <c r="AK279" s="31"/>
    </row>
    <row r="280" spans="1:37" x14ac:dyDescent="0.25">
      <c r="A280" s="8">
        <f>A276</f>
        <v>0</v>
      </c>
      <c r="B280" s="9">
        <f>B276</f>
        <v>0</v>
      </c>
      <c r="C280" s="8">
        <f>C276</f>
        <v>0</v>
      </c>
      <c r="D280" s="78">
        <f>D276</f>
        <v>0</v>
      </c>
      <c r="E280" s="78">
        <f>E276</f>
        <v>0</v>
      </c>
      <c r="F280" s="32"/>
      <c r="G280" s="46"/>
      <c r="H280" s="88"/>
      <c r="I280" s="88"/>
      <c r="J280" s="48"/>
      <c r="K280" s="88"/>
      <c r="L280" s="88"/>
      <c r="M280" s="88"/>
      <c r="N280" s="88"/>
      <c r="O280" s="88"/>
      <c r="P280" s="46"/>
      <c r="Q280" s="88"/>
      <c r="R280" s="88"/>
      <c r="S280" s="88"/>
      <c r="T280" s="88"/>
      <c r="U280" s="88"/>
      <c r="V280" s="88"/>
      <c r="W280" s="88"/>
      <c r="X280" s="48"/>
      <c r="Y280" s="86"/>
      <c r="Z280" s="86"/>
      <c r="AA280" s="29"/>
      <c r="AB280" s="30"/>
      <c r="AC280" s="31">
        <v>2</v>
      </c>
      <c r="AD280" s="59">
        <v>44013</v>
      </c>
      <c r="AE280" s="59">
        <v>44043</v>
      </c>
      <c r="AF280" s="60">
        <f t="shared" si="70"/>
        <v>0</v>
      </c>
      <c r="AG280" s="61">
        <f t="shared" si="71"/>
        <v>0</v>
      </c>
      <c r="AH280" s="61">
        <f t="shared" si="72"/>
        <v>0</v>
      </c>
      <c r="AI280" s="62"/>
      <c r="AJ280" s="31"/>
      <c r="AK280" s="31"/>
    </row>
    <row r="281" spans="1:37" x14ac:dyDescent="0.25">
      <c r="A281" s="8">
        <f>A276</f>
        <v>0</v>
      </c>
      <c r="B281" s="9">
        <f>B276</f>
        <v>0</v>
      </c>
      <c r="C281" s="8">
        <f>C276</f>
        <v>0</v>
      </c>
      <c r="D281" s="78">
        <f>D276</f>
        <v>0</v>
      </c>
      <c r="E281" s="78">
        <f>E276</f>
        <v>0</v>
      </c>
      <c r="F281" s="32"/>
      <c r="G281" s="46"/>
      <c r="H281" s="88"/>
      <c r="I281" s="88"/>
      <c r="J281" s="48"/>
      <c r="K281" s="88"/>
      <c r="L281" s="88"/>
      <c r="M281" s="88"/>
      <c r="N281" s="88"/>
      <c r="O281" s="88"/>
      <c r="P281" s="46"/>
      <c r="Q281" s="88"/>
      <c r="R281" s="88"/>
      <c r="S281" s="88"/>
      <c r="T281" s="88"/>
      <c r="U281" s="88"/>
      <c r="V281" s="88"/>
      <c r="W281" s="88"/>
      <c r="X281" s="48"/>
      <c r="Y281" s="86"/>
      <c r="Z281" s="86"/>
      <c r="AA281" s="29"/>
      <c r="AB281" s="30"/>
      <c r="AC281" s="31">
        <v>2</v>
      </c>
      <c r="AD281" s="59">
        <v>44013</v>
      </c>
      <c r="AE281" s="59">
        <v>44043</v>
      </c>
      <c r="AF281" s="60">
        <f t="shared" si="70"/>
        <v>0</v>
      </c>
      <c r="AG281" s="61">
        <f t="shared" si="71"/>
        <v>0</v>
      </c>
      <c r="AH281" s="61">
        <f t="shared" si="72"/>
        <v>0</v>
      </c>
      <c r="AI281" s="62"/>
      <c r="AJ281" s="31"/>
      <c r="AK281" s="31"/>
    </row>
    <row r="282" spans="1:37" x14ac:dyDescent="0.25">
      <c r="A282" s="8">
        <f>A276</f>
        <v>0</v>
      </c>
      <c r="B282" s="9">
        <f>B276</f>
        <v>0</v>
      </c>
      <c r="C282" s="8">
        <f>C276</f>
        <v>0</v>
      </c>
      <c r="D282" s="78">
        <f>D276</f>
        <v>0</v>
      </c>
      <c r="E282" s="78">
        <f>E276</f>
        <v>0</v>
      </c>
      <c r="F282" s="32"/>
      <c r="G282" s="46"/>
      <c r="H282" s="88"/>
      <c r="I282" s="88"/>
      <c r="J282" s="48"/>
      <c r="K282" s="88"/>
      <c r="L282" s="88"/>
      <c r="M282" s="88"/>
      <c r="N282" s="88"/>
      <c r="O282" s="88"/>
      <c r="P282" s="46"/>
      <c r="Q282" s="88"/>
      <c r="R282" s="88"/>
      <c r="S282" s="88"/>
      <c r="T282" s="88"/>
      <c r="U282" s="88"/>
      <c r="V282" s="88"/>
      <c r="W282" s="88"/>
      <c r="X282" s="48"/>
      <c r="Y282" s="86"/>
      <c r="Z282" s="86"/>
      <c r="AA282" s="29"/>
      <c r="AB282" s="30"/>
      <c r="AC282" s="31">
        <v>3</v>
      </c>
      <c r="AD282" s="59">
        <v>44044</v>
      </c>
      <c r="AE282" s="59">
        <v>44074</v>
      </c>
      <c r="AF282" s="60">
        <f t="shared" si="70"/>
        <v>0</v>
      </c>
      <c r="AG282" s="61">
        <f t="shared" si="71"/>
        <v>0</v>
      </c>
      <c r="AH282" s="61">
        <f t="shared" si="72"/>
        <v>0</v>
      </c>
      <c r="AI282" s="62"/>
      <c r="AJ282" s="31"/>
      <c r="AK282" s="31"/>
    </row>
    <row r="283" spans="1:37" x14ac:dyDescent="0.25">
      <c r="A283" s="8">
        <f>A276</f>
        <v>0</v>
      </c>
      <c r="B283" s="9">
        <f>B276</f>
        <v>0</v>
      </c>
      <c r="C283" s="8">
        <f>C276</f>
        <v>0</v>
      </c>
      <c r="D283" s="78">
        <f>D276</f>
        <v>0</v>
      </c>
      <c r="E283" s="78">
        <f>E276</f>
        <v>0</v>
      </c>
      <c r="F283" s="32"/>
      <c r="G283" s="46"/>
      <c r="H283" s="88"/>
      <c r="I283" s="88"/>
      <c r="J283" s="48"/>
      <c r="K283" s="88"/>
      <c r="L283" s="88"/>
      <c r="M283" s="88"/>
      <c r="N283" s="88"/>
      <c r="O283" s="88"/>
      <c r="P283" s="46"/>
      <c r="Q283" s="88"/>
      <c r="R283" s="88"/>
      <c r="S283" s="88"/>
      <c r="T283" s="88"/>
      <c r="U283" s="88"/>
      <c r="V283" s="88"/>
      <c r="W283" s="88"/>
      <c r="X283" s="48"/>
      <c r="Y283" s="86"/>
      <c r="Z283" s="86"/>
      <c r="AA283" s="29"/>
      <c r="AB283" s="30"/>
      <c r="AC283" s="31">
        <v>3</v>
      </c>
      <c r="AD283" s="59">
        <v>44044</v>
      </c>
      <c r="AE283" s="59">
        <v>44074</v>
      </c>
      <c r="AF283" s="60">
        <f t="shared" si="70"/>
        <v>0</v>
      </c>
      <c r="AG283" s="61">
        <f t="shared" si="71"/>
        <v>0</v>
      </c>
      <c r="AH283" s="61">
        <f t="shared" si="72"/>
        <v>0</v>
      </c>
      <c r="AI283" s="62"/>
      <c r="AJ283" s="31"/>
      <c r="AK283" s="31"/>
    </row>
    <row r="284" spans="1:37" x14ac:dyDescent="0.25">
      <c r="A284" s="8">
        <f>A276</f>
        <v>0</v>
      </c>
      <c r="B284" s="9">
        <f>B276</f>
        <v>0</v>
      </c>
      <c r="C284" s="8">
        <f>C276</f>
        <v>0</v>
      </c>
      <c r="D284" s="78">
        <f>D276</f>
        <v>0</v>
      </c>
      <c r="E284" s="78">
        <f>E276</f>
        <v>0</v>
      </c>
      <c r="F284" s="32"/>
      <c r="G284" s="46"/>
      <c r="H284" s="88"/>
      <c r="I284" s="88"/>
      <c r="J284" s="48"/>
      <c r="K284" s="88"/>
      <c r="L284" s="88"/>
      <c r="M284" s="88"/>
      <c r="N284" s="88"/>
      <c r="O284" s="88"/>
      <c r="P284" s="46"/>
      <c r="Q284" s="88"/>
      <c r="R284" s="88"/>
      <c r="S284" s="88"/>
      <c r="T284" s="88"/>
      <c r="U284" s="88"/>
      <c r="V284" s="88"/>
      <c r="W284" s="88"/>
      <c r="X284" s="48"/>
      <c r="Y284" s="86"/>
      <c r="Z284" s="86"/>
      <c r="AA284" s="29"/>
      <c r="AB284" s="30"/>
      <c r="AC284" s="31">
        <v>3</v>
      </c>
      <c r="AD284" s="59">
        <v>44044</v>
      </c>
      <c r="AE284" s="59">
        <v>44074</v>
      </c>
      <c r="AF284" s="60">
        <f t="shared" si="70"/>
        <v>0</v>
      </c>
      <c r="AG284" s="61">
        <f t="shared" si="71"/>
        <v>0</v>
      </c>
      <c r="AH284" s="61">
        <f t="shared" si="72"/>
        <v>0</v>
      </c>
      <c r="AI284" s="62"/>
      <c r="AJ284" s="31"/>
      <c r="AK284" s="31"/>
    </row>
    <row r="285" spans="1:37" x14ac:dyDescent="0.25">
      <c r="A285" s="8">
        <f>A276</f>
        <v>0</v>
      </c>
      <c r="B285" s="9">
        <f>B276</f>
        <v>0</v>
      </c>
      <c r="C285" s="8">
        <f>C276</f>
        <v>0</v>
      </c>
      <c r="D285" s="78">
        <f>D276</f>
        <v>0</v>
      </c>
      <c r="E285" s="78">
        <f>E276</f>
        <v>0</v>
      </c>
      <c r="F285" s="32"/>
      <c r="G285" s="46"/>
      <c r="H285" s="88"/>
      <c r="I285" s="88"/>
      <c r="J285" s="48"/>
      <c r="K285" s="88"/>
      <c r="L285" s="88"/>
      <c r="M285" s="88"/>
      <c r="N285" s="88"/>
      <c r="O285" s="88"/>
      <c r="P285" s="46"/>
      <c r="Q285" s="88"/>
      <c r="R285" s="88"/>
      <c r="S285" s="88"/>
      <c r="T285" s="88"/>
      <c r="U285" s="88"/>
      <c r="V285" s="88"/>
      <c r="W285" s="88"/>
      <c r="X285" s="48"/>
      <c r="Y285" s="86"/>
      <c r="Z285" s="86"/>
      <c r="AA285" s="29"/>
      <c r="AB285" s="30"/>
      <c r="AC285" s="31">
        <v>4</v>
      </c>
      <c r="AD285" s="59">
        <v>44075</v>
      </c>
      <c r="AE285" s="59">
        <v>44089</v>
      </c>
      <c r="AF285" s="60">
        <f>AH285*AI285</f>
        <v>0</v>
      </c>
      <c r="AG285" s="61">
        <f t="shared" si="71"/>
        <v>0</v>
      </c>
      <c r="AH285" s="61">
        <f t="shared" si="72"/>
        <v>0</v>
      </c>
      <c r="AI285" s="62"/>
      <c r="AJ285" s="31"/>
      <c r="AK285" s="31"/>
    </row>
    <row r="286" spans="1:37" x14ac:dyDescent="0.25">
      <c r="A286" s="8">
        <f>A276</f>
        <v>0</v>
      </c>
      <c r="B286" s="9">
        <f>B276</f>
        <v>0</v>
      </c>
      <c r="C286" s="8">
        <f>C276</f>
        <v>0</v>
      </c>
      <c r="D286" s="78">
        <f>D276</f>
        <v>0</v>
      </c>
      <c r="E286" s="78">
        <f>E276</f>
        <v>0</v>
      </c>
      <c r="F286" s="32"/>
      <c r="G286" s="46"/>
      <c r="H286" s="88"/>
      <c r="I286" s="88"/>
      <c r="J286" s="48"/>
      <c r="K286" s="88"/>
      <c r="L286" s="88"/>
      <c r="M286" s="88"/>
      <c r="N286" s="88"/>
      <c r="O286" s="88"/>
      <c r="P286" s="46"/>
      <c r="Q286" s="88"/>
      <c r="R286" s="88"/>
      <c r="S286" s="88"/>
      <c r="T286" s="88"/>
      <c r="U286" s="88"/>
      <c r="V286" s="88"/>
      <c r="W286" s="88"/>
      <c r="X286" s="48"/>
      <c r="Y286" s="86"/>
      <c r="Z286" s="86"/>
      <c r="AA286" s="29"/>
      <c r="AB286" s="30"/>
      <c r="AC286" s="31">
        <v>4</v>
      </c>
      <c r="AD286" s="59">
        <v>44075</v>
      </c>
      <c r="AE286" s="59">
        <v>44089</v>
      </c>
      <c r="AF286" s="60">
        <f t="shared" ref="AF286:AF287" si="73">AH286*AI286</f>
        <v>0</v>
      </c>
      <c r="AG286" s="61">
        <f t="shared" si="71"/>
        <v>0</v>
      </c>
      <c r="AH286" s="61">
        <f t="shared" si="72"/>
        <v>0</v>
      </c>
      <c r="AI286" s="62"/>
      <c r="AJ286" s="31"/>
      <c r="AK286" s="31"/>
    </row>
    <row r="287" spans="1:37" x14ac:dyDescent="0.25">
      <c r="A287" s="8">
        <f>A276</f>
        <v>0</v>
      </c>
      <c r="B287" s="9">
        <f>B276</f>
        <v>0</v>
      </c>
      <c r="C287" s="8">
        <f>C276</f>
        <v>0</v>
      </c>
      <c r="D287" s="78">
        <f>D276</f>
        <v>0</v>
      </c>
      <c r="E287" s="78">
        <f>E276</f>
        <v>0</v>
      </c>
      <c r="F287" s="39"/>
      <c r="G287" s="46"/>
      <c r="H287" s="88"/>
      <c r="I287" s="88"/>
      <c r="J287" s="48"/>
      <c r="K287" s="88"/>
      <c r="L287" s="88"/>
      <c r="M287" s="88"/>
      <c r="N287" s="88"/>
      <c r="O287" s="88"/>
      <c r="P287" s="46"/>
      <c r="Q287" s="88"/>
      <c r="R287" s="88"/>
      <c r="S287" s="88"/>
      <c r="T287" s="88"/>
      <c r="U287" s="88"/>
      <c r="V287" s="88"/>
      <c r="W287" s="88"/>
      <c r="X287" s="48"/>
      <c r="Y287" s="86"/>
      <c r="Z287" s="86"/>
      <c r="AA287" s="29"/>
      <c r="AB287" s="30"/>
      <c r="AC287" s="31">
        <v>4</v>
      </c>
      <c r="AD287" s="59">
        <v>44075</v>
      </c>
      <c r="AE287" s="59">
        <v>44089</v>
      </c>
      <c r="AF287" s="60">
        <f t="shared" si="73"/>
        <v>0</v>
      </c>
      <c r="AG287" s="61">
        <f t="shared" si="71"/>
        <v>0</v>
      </c>
      <c r="AH287" s="61">
        <f t="shared" si="72"/>
        <v>0</v>
      </c>
      <c r="AI287" s="62"/>
      <c r="AJ287" s="31"/>
      <c r="AK287" s="31"/>
    </row>
    <row r="288" spans="1:37" x14ac:dyDescent="0.25">
      <c r="C288" s="14"/>
      <c r="D288" s="79"/>
      <c r="F288" s="11"/>
      <c r="G288" s="15"/>
      <c r="H288" s="16"/>
      <c r="I288" s="16"/>
      <c r="J288" s="16"/>
      <c r="K288" s="15"/>
      <c r="L288" s="15"/>
      <c r="M288" s="15"/>
      <c r="N288" s="15"/>
      <c r="O288" s="15"/>
      <c r="P288" s="1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D288" s="63"/>
      <c r="AE288" s="64"/>
      <c r="AF288" s="65"/>
      <c r="AG288" s="66"/>
      <c r="AH288" s="66"/>
      <c r="AI288" s="68"/>
    </row>
    <row r="289" spans="1:37" x14ac:dyDescent="0.25">
      <c r="A289" s="17" t="s">
        <v>17</v>
      </c>
      <c r="C289" s="14"/>
      <c r="D289" s="79"/>
      <c r="F289" s="11"/>
      <c r="G289" s="15"/>
      <c r="H289" s="18"/>
      <c r="I289" s="18"/>
      <c r="J289" s="18"/>
      <c r="K289" s="19"/>
      <c r="L289" s="19"/>
      <c r="M289" s="19"/>
      <c r="N289" s="19"/>
      <c r="O289" s="19"/>
      <c r="P289" s="19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D289" s="69"/>
      <c r="AE289" s="70"/>
      <c r="AF289" s="71">
        <f>SUM(AF276:AF287)</f>
        <v>0</v>
      </c>
      <c r="AG289" s="66"/>
      <c r="AH289" s="66"/>
      <c r="AI289" s="72">
        <f>SUM(AI276:AI288)</f>
        <v>0</v>
      </c>
    </row>
    <row r="290" spans="1:37" x14ac:dyDescent="0.25">
      <c r="G290" s="15"/>
    </row>
    <row r="291" spans="1:37" x14ac:dyDescent="0.25">
      <c r="G291" s="15"/>
    </row>
    <row r="292" spans="1:37" x14ac:dyDescent="0.25">
      <c r="A292" s="1"/>
      <c r="B292" s="2"/>
      <c r="C292" s="1"/>
      <c r="D292" s="77"/>
      <c r="E292" s="77"/>
      <c r="F292" s="84"/>
      <c r="G292" s="47"/>
      <c r="H292" s="90"/>
      <c r="I292" s="90"/>
      <c r="J292" s="49"/>
      <c r="K292" s="90"/>
      <c r="L292" s="90"/>
      <c r="M292" s="90"/>
      <c r="N292" s="90"/>
      <c r="O292" s="90"/>
      <c r="P292" s="47"/>
      <c r="Q292" s="90"/>
      <c r="R292" s="90"/>
      <c r="S292" s="90"/>
      <c r="T292" s="90"/>
      <c r="U292" s="90"/>
      <c r="V292" s="90"/>
      <c r="W292" s="90"/>
      <c r="X292" s="49"/>
      <c r="Y292" s="87"/>
      <c r="Z292" s="87"/>
      <c r="AA292" s="43"/>
      <c r="AB292" s="44"/>
      <c r="AC292" s="45">
        <v>1</v>
      </c>
      <c r="AD292" s="55">
        <v>43998</v>
      </c>
      <c r="AE292" s="55">
        <v>44012</v>
      </c>
      <c r="AF292" s="56">
        <f>AG292*AI292</f>
        <v>0</v>
      </c>
      <c r="AG292" s="57">
        <f>D292/9</f>
        <v>0</v>
      </c>
      <c r="AH292" s="57">
        <f>E292/9</f>
        <v>0</v>
      </c>
      <c r="AI292" s="58"/>
      <c r="AJ292" s="45"/>
      <c r="AK292" s="45"/>
    </row>
    <row r="293" spans="1:37" x14ac:dyDescent="0.25">
      <c r="A293" s="8">
        <f>A292</f>
        <v>0</v>
      </c>
      <c r="B293" s="9">
        <f>B292</f>
        <v>0</v>
      </c>
      <c r="C293" s="8">
        <f>C292</f>
        <v>0</v>
      </c>
      <c r="D293" s="78">
        <f>D292</f>
        <v>0</v>
      </c>
      <c r="E293" s="78">
        <f>E292</f>
        <v>0</v>
      </c>
      <c r="F293" s="85"/>
      <c r="G293" s="46"/>
      <c r="H293" s="88"/>
      <c r="I293" s="88"/>
      <c r="J293" s="48"/>
      <c r="K293" s="88"/>
      <c r="L293" s="88"/>
      <c r="M293" s="88"/>
      <c r="N293" s="88"/>
      <c r="O293" s="88"/>
      <c r="P293" s="46"/>
      <c r="Q293" s="88"/>
      <c r="R293" s="88"/>
      <c r="S293" s="88"/>
      <c r="T293" s="88"/>
      <c r="U293" s="88"/>
      <c r="V293" s="88"/>
      <c r="W293" s="88"/>
      <c r="X293" s="48"/>
      <c r="Y293" s="86"/>
      <c r="Z293" s="86"/>
      <c r="AA293" s="29"/>
      <c r="AB293" s="30"/>
      <c r="AC293" s="31">
        <v>1</v>
      </c>
      <c r="AD293" s="59">
        <v>43998</v>
      </c>
      <c r="AE293" s="59">
        <v>44012</v>
      </c>
      <c r="AF293" s="60">
        <f t="shared" ref="AF293:AF300" si="74">AG293*AI293</f>
        <v>0</v>
      </c>
      <c r="AG293" s="61">
        <f t="shared" ref="AG293:AG303" si="75">D293/9</f>
        <v>0</v>
      </c>
      <c r="AH293" s="61">
        <f t="shared" ref="AH293:AH303" si="76">E293/9</f>
        <v>0</v>
      </c>
      <c r="AI293" s="62"/>
      <c r="AJ293" s="31"/>
      <c r="AK293" s="31"/>
    </row>
    <row r="294" spans="1:37" x14ac:dyDescent="0.25">
      <c r="A294" s="8">
        <f>A292</f>
        <v>0</v>
      </c>
      <c r="B294" s="9">
        <f>B292</f>
        <v>0</v>
      </c>
      <c r="C294" s="8">
        <f>C292</f>
        <v>0</v>
      </c>
      <c r="D294" s="78">
        <f>D292</f>
        <v>0</v>
      </c>
      <c r="E294" s="78">
        <f>E292</f>
        <v>0</v>
      </c>
      <c r="F294" s="85"/>
      <c r="G294" s="46"/>
      <c r="H294" s="88"/>
      <c r="I294" s="88"/>
      <c r="J294" s="48"/>
      <c r="K294" s="88"/>
      <c r="L294" s="88"/>
      <c r="M294" s="88"/>
      <c r="N294" s="88"/>
      <c r="O294" s="88"/>
      <c r="P294" s="46"/>
      <c r="Q294" s="88"/>
      <c r="R294" s="88"/>
      <c r="S294" s="88"/>
      <c r="T294" s="88"/>
      <c r="U294" s="88"/>
      <c r="V294" s="88"/>
      <c r="W294" s="88"/>
      <c r="X294" s="48"/>
      <c r="Y294" s="86"/>
      <c r="Z294" s="86"/>
      <c r="AA294" s="29"/>
      <c r="AB294" s="30"/>
      <c r="AC294" s="31">
        <v>1</v>
      </c>
      <c r="AD294" s="59">
        <v>43998</v>
      </c>
      <c r="AE294" s="59">
        <v>44012</v>
      </c>
      <c r="AF294" s="60">
        <f t="shared" si="74"/>
        <v>0</v>
      </c>
      <c r="AG294" s="61">
        <f t="shared" si="75"/>
        <v>0</v>
      </c>
      <c r="AH294" s="61">
        <f t="shared" si="76"/>
        <v>0</v>
      </c>
      <c r="AI294" s="62"/>
      <c r="AJ294" s="31"/>
      <c r="AK294" s="31"/>
    </row>
    <row r="295" spans="1:37" x14ac:dyDescent="0.25">
      <c r="A295" s="8">
        <f>A292</f>
        <v>0</v>
      </c>
      <c r="B295" s="9">
        <f>B292</f>
        <v>0</v>
      </c>
      <c r="C295" s="8">
        <f>C292</f>
        <v>0</v>
      </c>
      <c r="D295" s="78">
        <f>D292</f>
        <v>0</v>
      </c>
      <c r="E295" s="78">
        <f>E292</f>
        <v>0</v>
      </c>
      <c r="F295" s="32"/>
      <c r="G295" s="46"/>
      <c r="H295" s="88"/>
      <c r="I295" s="88"/>
      <c r="J295" s="48"/>
      <c r="K295" s="88"/>
      <c r="L295" s="88"/>
      <c r="M295" s="88"/>
      <c r="N295" s="88"/>
      <c r="O295" s="88"/>
      <c r="P295" s="46"/>
      <c r="Q295" s="88"/>
      <c r="R295" s="88"/>
      <c r="S295" s="88"/>
      <c r="T295" s="88"/>
      <c r="U295" s="88"/>
      <c r="V295" s="88"/>
      <c r="W295" s="88"/>
      <c r="X295" s="48"/>
      <c r="Y295" s="86"/>
      <c r="Z295" s="86"/>
      <c r="AA295" s="29"/>
      <c r="AB295" s="30"/>
      <c r="AC295" s="31">
        <v>2</v>
      </c>
      <c r="AD295" s="59">
        <v>44013</v>
      </c>
      <c r="AE295" s="59">
        <v>44043</v>
      </c>
      <c r="AF295" s="60">
        <f t="shared" si="74"/>
        <v>0</v>
      </c>
      <c r="AG295" s="61">
        <f t="shared" si="75"/>
        <v>0</v>
      </c>
      <c r="AH295" s="61">
        <f t="shared" si="76"/>
        <v>0</v>
      </c>
      <c r="AI295" s="62"/>
      <c r="AJ295" s="31"/>
      <c r="AK295" s="31"/>
    </row>
    <row r="296" spans="1:37" x14ac:dyDescent="0.25">
      <c r="A296" s="8">
        <f>A292</f>
        <v>0</v>
      </c>
      <c r="B296" s="9">
        <f>B292</f>
        <v>0</v>
      </c>
      <c r="C296" s="8">
        <f>C292</f>
        <v>0</v>
      </c>
      <c r="D296" s="78">
        <f>D292</f>
        <v>0</v>
      </c>
      <c r="E296" s="78">
        <f>E292</f>
        <v>0</v>
      </c>
      <c r="F296" s="32"/>
      <c r="G296" s="46"/>
      <c r="H296" s="88"/>
      <c r="I296" s="88"/>
      <c r="J296" s="48"/>
      <c r="K296" s="88"/>
      <c r="L296" s="88"/>
      <c r="M296" s="88"/>
      <c r="N296" s="88"/>
      <c r="O296" s="88"/>
      <c r="P296" s="46"/>
      <c r="Q296" s="88"/>
      <c r="R296" s="88"/>
      <c r="S296" s="88"/>
      <c r="T296" s="88"/>
      <c r="U296" s="88"/>
      <c r="V296" s="88"/>
      <c r="W296" s="88"/>
      <c r="X296" s="48"/>
      <c r="Y296" s="86"/>
      <c r="Z296" s="86"/>
      <c r="AA296" s="29"/>
      <c r="AB296" s="30"/>
      <c r="AC296" s="31">
        <v>2</v>
      </c>
      <c r="AD296" s="59">
        <v>44013</v>
      </c>
      <c r="AE296" s="59">
        <v>44043</v>
      </c>
      <c r="AF296" s="60">
        <f t="shared" si="74"/>
        <v>0</v>
      </c>
      <c r="AG296" s="61">
        <f t="shared" si="75"/>
        <v>0</v>
      </c>
      <c r="AH296" s="61">
        <f t="shared" si="76"/>
        <v>0</v>
      </c>
      <c r="AI296" s="62"/>
      <c r="AJ296" s="31"/>
      <c r="AK296" s="31"/>
    </row>
    <row r="297" spans="1:37" x14ac:dyDescent="0.25">
      <c r="A297" s="8">
        <f>A292</f>
        <v>0</v>
      </c>
      <c r="B297" s="9">
        <f>B292</f>
        <v>0</v>
      </c>
      <c r="C297" s="8">
        <f>C292</f>
        <v>0</v>
      </c>
      <c r="D297" s="78">
        <f>D292</f>
        <v>0</v>
      </c>
      <c r="E297" s="78">
        <f>E292</f>
        <v>0</v>
      </c>
      <c r="F297" s="32"/>
      <c r="G297" s="46"/>
      <c r="H297" s="88"/>
      <c r="I297" s="88"/>
      <c r="J297" s="48"/>
      <c r="K297" s="88"/>
      <c r="L297" s="88"/>
      <c r="M297" s="88"/>
      <c r="N297" s="88"/>
      <c r="O297" s="88"/>
      <c r="P297" s="46"/>
      <c r="Q297" s="88"/>
      <c r="R297" s="88"/>
      <c r="S297" s="88"/>
      <c r="T297" s="88"/>
      <c r="U297" s="88"/>
      <c r="V297" s="88"/>
      <c r="W297" s="88"/>
      <c r="X297" s="48"/>
      <c r="Y297" s="86"/>
      <c r="Z297" s="86"/>
      <c r="AA297" s="29"/>
      <c r="AB297" s="30"/>
      <c r="AC297" s="31">
        <v>2</v>
      </c>
      <c r="AD297" s="59">
        <v>44013</v>
      </c>
      <c r="AE297" s="59">
        <v>44043</v>
      </c>
      <c r="AF297" s="60">
        <f t="shared" si="74"/>
        <v>0</v>
      </c>
      <c r="AG297" s="61">
        <f t="shared" si="75"/>
        <v>0</v>
      </c>
      <c r="AH297" s="61">
        <f t="shared" si="76"/>
        <v>0</v>
      </c>
      <c r="AI297" s="62"/>
      <c r="AJ297" s="31"/>
      <c r="AK297" s="31"/>
    </row>
    <row r="298" spans="1:37" x14ac:dyDescent="0.25">
      <c r="A298" s="8">
        <f>A292</f>
        <v>0</v>
      </c>
      <c r="B298" s="9">
        <f>B292</f>
        <v>0</v>
      </c>
      <c r="C298" s="8">
        <f>C292</f>
        <v>0</v>
      </c>
      <c r="D298" s="78">
        <f>D292</f>
        <v>0</v>
      </c>
      <c r="E298" s="78">
        <f>E292</f>
        <v>0</v>
      </c>
      <c r="F298" s="32"/>
      <c r="G298" s="46"/>
      <c r="H298" s="88"/>
      <c r="I298" s="88"/>
      <c r="J298" s="48"/>
      <c r="K298" s="88"/>
      <c r="L298" s="88"/>
      <c r="M298" s="88"/>
      <c r="N298" s="88"/>
      <c r="O298" s="88"/>
      <c r="P298" s="46"/>
      <c r="Q298" s="88"/>
      <c r="R298" s="88"/>
      <c r="S298" s="88"/>
      <c r="T298" s="88"/>
      <c r="U298" s="88"/>
      <c r="V298" s="88"/>
      <c r="W298" s="88"/>
      <c r="X298" s="48"/>
      <c r="Y298" s="86"/>
      <c r="Z298" s="86"/>
      <c r="AA298" s="29"/>
      <c r="AB298" s="30"/>
      <c r="AC298" s="31">
        <v>3</v>
      </c>
      <c r="AD298" s="59">
        <v>44044</v>
      </c>
      <c r="AE298" s="59">
        <v>44074</v>
      </c>
      <c r="AF298" s="60">
        <f t="shared" si="74"/>
        <v>0</v>
      </c>
      <c r="AG298" s="61">
        <f t="shared" si="75"/>
        <v>0</v>
      </c>
      <c r="AH298" s="61">
        <f t="shared" si="76"/>
        <v>0</v>
      </c>
      <c r="AI298" s="62"/>
      <c r="AJ298" s="31"/>
      <c r="AK298" s="31"/>
    </row>
    <row r="299" spans="1:37" x14ac:dyDescent="0.25">
      <c r="A299" s="8">
        <f>A292</f>
        <v>0</v>
      </c>
      <c r="B299" s="9">
        <f>B292</f>
        <v>0</v>
      </c>
      <c r="C299" s="8">
        <f>C292</f>
        <v>0</v>
      </c>
      <c r="D299" s="78">
        <f>D292</f>
        <v>0</v>
      </c>
      <c r="E299" s="78">
        <f>E292</f>
        <v>0</v>
      </c>
      <c r="F299" s="32"/>
      <c r="G299" s="46"/>
      <c r="H299" s="88"/>
      <c r="I299" s="88"/>
      <c r="J299" s="48"/>
      <c r="K299" s="88"/>
      <c r="L299" s="88"/>
      <c r="M299" s="88"/>
      <c r="N299" s="88"/>
      <c r="O299" s="88"/>
      <c r="P299" s="46"/>
      <c r="Q299" s="88"/>
      <c r="R299" s="88"/>
      <c r="S299" s="88"/>
      <c r="T299" s="88"/>
      <c r="U299" s="88"/>
      <c r="V299" s="88"/>
      <c r="W299" s="88"/>
      <c r="X299" s="48"/>
      <c r="Y299" s="86"/>
      <c r="Z299" s="86"/>
      <c r="AA299" s="29"/>
      <c r="AB299" s="30"/>
      <c r="AC299" s="31">
        <v>3</v>
      </c>
      <c r="AD299" s="59">
        <v>44044</v>
      </c>
      <c r="AE299" s="59">
        <v>44074</v>
      </c>
      <c r="AF299" s="60">
        <f t="shared" si="74"/>
        <v>0</v>
      </c>
      <c r="AG299" s="61">
        <f t="shared" si="75"/>
        <v>0</v>
      </c>
      <c r="AH299" s="61">
        <f t="shared" si="76"/>
        <v>0</v>
      </c>
      <c r="AI299" s="62"/>
      <c r="AJ299" s="31"/>
      <c r="AK299" s="31"/>
    </row>
    <row r="300" spans="1:37" x14ac:dyDescent="0.25">
      <c r="A300" s="8">
        <f>A292</f>
        <v>0</v>
      </c>
      <c r="B300" s="9">
        <f>B292</f>
        <v>0</v>
      </c>
      <c r="C300" s="8">
        <f>C292</f>
        <v>0</v>
      </c>
      <c r="D300" s="78">
        <f>D292</f>
        <v>0</v>
      </c>
      <c r="E300" s="78">
        <f>E292</f>
        <v>0</v>
      </c>
      <c r="F300" s="32"/>
      <c r="G300" s="46"/>
      <c r="H300" s="88"/>
      <c r="I300" s="88"/>
      <c r="J300" s="48"/>
      <c r="K300" s="88"/>
      <c r="L300" s="88"/>
      <c r="M300" s="88"/>
      <c r="N300" s="88"/>
      <c r="O300" s="88"/>
      <c r="P300" s="46"/>
      <c r="Q300" s="88"/>
      <c r="R300" s="88"/>
      <c r="S300" s="88"/>
      <c r="T300" s="88"/>
      <c r="U300" s="88"/>
      <c r="V300" s="88"/>
      <c r="W300" s="88"/>
      <c r="X300" s="48"/>
      <c r="Y300" s="86"/>
      <c r="Z300" s="86"/>
      <c r="AA300" s="29"/>
      <c r="AB300" s="30"/>
      <c r="AC300" s="31">
        <v>3</v>
      </c>
      <c r="AD300" s="59">
        <v>44044</v>
      </c>
      <c r="AE300" s="59">
        <v>44074</v>
      </c>
      <c r="AF300" s="60">
        <f t="shared" si="74"/>
        <v>0</v>
      </c>
      <c r="AG300" s="61">
        <f t="shared" si="75"/>
        <v>0</v>
      </c>
      <c r="AH300" s="61">
        <f t="shared" si="76"/>
        <v>0</v>
      </c>
      <c r="AI300" s="62"/>
      <c r="AJ300" s="31"/>
      <c r="AK300" s="31"/>
    </row>
    <row r="301" spans="1:37" x14ac:dyDescent="0.25">
      <c r="A301" s="8">
        <f>A292</f>
        <v>0</v>
      </c>
      <c r="B301" s="9">
        <f>B292</f>
        <v>0</v>
      </c>
      <c r="C301" s="8">
        <f>C292</f>
        <v>0</v>
      </c>
      <c r="D301" s="78">
        <f>D292</f>
        <v>0</v>
      </c>
      <c r="E301" s="78">
        <f>E292</f>
        <v>0</v>
      </c>
      <c r="F301" s="32"/>
      <c r="G301" s="46"/>
      <c r="H301" s="88"/>
      <c r="I301" s="88"/>
      <c r="J301" s="48"/>
      <c r="K301" s="88"/>
      <c r="L301" s="88"/>
      <c r="M301" s="88"/>
      <c r="N301" s="88"/>
      <c r="O301" s="88"/>
      <c r="P301" s="46"/>
      <c r="Q301" s="88"/>
      <c r="R301" s="88"/>
      <c r="S301" s="88"/>
      <c r="T301" s="88"/>
      <c r="U301" s="88"/>
      <c r="V301" s="88"/>
      <c r="W301" s="88"/>
      <c r="X301" s="48"/>
      <c r="Y301" s="86"/>
      <c r="Z301" s="86"/>
      <c r="AA301" s="29"/>
      <c r="AB301" s="30"/>
      <c r="AC301" s="31">
        <v>4</v>
      </c>
      <c r="AD301" s="59">
        <v>44075</v>
      </c>
      <c r="AE301" s="59">
        <v>44089</v>
      </c>
      <c r="AF301" s="60">
        <f>AH301*AI301</f>
        <v>0</v>
      </c>
      <c r="AG301" s="61">
        <f t="shared" si="75"/>
        <v>0</v>
      </c>
      <c r="AH301" s="61">
        <f t="shared" si="76"/>
        <v>0</v>
      </c>
      <c r="AI301" s="62"/>
      <c r="AJ301" s="31"/>
      <c r="AK301" s="31"/>
    </row>
    <row r="302" spans="1:37" x14ac:dyDescent="0.25">
      <c r="A302" s="8">
        <f>A292</f>
        <v>0</v>
      </c>
      <c r="B302" s="9">
        <f>B292</f>
        <v>0</v>
      </c>
      <c r="C302" s="8">
        <f>C292</f>
        <v>0</v>
      </c>
      <c r="D302" s="78">
        <f>D292</f>
        <v>0</v>
      </c>
      <c r="E302" s="78">
        <f>E292</f>
        <v>0</v>
      </c>
      <c r="F302" s="32"/>
      <c r="G302" s="46"/>
      <c r="H302" s="88"/>
      <c r="I302" s="88"/>
      <c r="J302" s="48"/>
      <c r="K302" s="88"/>
      <c r="L302" s="88"/>
      <c r="M302" s="88"/>
      <c r="N302" s="88"/>
      <c r="O302" s="88"/>
      <c r="P302" s="46"/>
      <c r="Q302" s="88"/>
      <c r="R302" s="88"/>
      <c r="S302" s="88"/>
      <c r="T302" s="88"/>
      <c r="U302" s="88"/>
      <c r="V302" s="88"/>
      <c r="W302" s="88"/>
      <c r="X302" s="48"/>
      <c r="Y302" s="86"/>
      <c r="Z302" s="86"/>
      <c r="AA302" s="29"/>
      <c r="AB302" s="30"/>
      <c r="AC302" s="31">
        <v>4</v>
      </c>
      <c r="AD302" s="59">
        <v>44075</v>
      </c>
      <c r="AE302" s="59">
        <v>44089</v>
      </c>
      <c r="AF302" s="60">
        <f t="shared" ref="AF302:AF303" si="77">AH302*AI302</f>
        <v>0</v>
      </c>
      <c r="AG302" s="61">
        <f t="shared" si="75"/>
        <v>0</v>
      </c>
      <c r="AH302" s="61">
        <f t="shared" si="76"/>
        <v>0</v>
      </c>
      <c r="AI302" s="62"/>
      <c r="AJ302" s="31"/>
      <c r="AK302" s="31"/>
    </row>
    <row r="303" spans="1:37" x14ac:dyDescent="0.25">
      <c r="A303" s="8">
        <f>A292</f>
        <v>0</v>
      </c>
      <c r="B303" s="9">
        <f>B292</f>
        <v>0</v>
      </c>
      <c r="C303" s="8">
        <f>C292</f>
        <v>0</v>
      </c>
      <c r="D303" s="78">
        <f>D292</f>
        <v>0</v>
      </c>
      <c r="E303" s="78">
        <f>E292</f>
        <v>0</v>
      </c>
      <c r="F303" s="39"/>
      <c r="G303" s="46"/>
      <c r="H303" s="88"/>
      <c r="I303" s="88"/>
      <c r="J303" s="48"/>
      <c r="K303" s="88"/>
      <c r="L303" s="88"/>
      <c r="M303" s="88"/>
      <c r="N303" s="88"/>
      <c r="O303" s="88"/>
      <c r="P303" s="46"/>
      <c r="Q303" s="88"/>
      <c r="R303" s="88"/>
      <c r="S303" s="88"/>
      <c r="T303" s="88"/>
      <c r="U303" s="88"/>
      <c r="V303" s="88"/>
      <c r="W303" s="88"/>
      <c r="X303" s="48"/>
      <c r="Y303" s="86"/>
      <c r="Z303" s="86"/>
      <c r="AA303" s="29"/>
      <c r="AB303" s="30"/>
      <c r="AC303" s="31">
        <v>4</v>
      </c>
      <c r="AD303" s="59">
        <v>44075</v>
      </c>
      <c r="AE303" s="59">
        <v>44089</v>
      </c>
      <c r="AF303" s="60">
        <f t="shared" si="77"/>
        <v>0</v>
      </c>
      <c r="AG303" s="61">
        <f t="shared" si="75"/>
        <v>0</v>
      </c>
      <c r="AH303" s="61">
        <f t="shared" si="76"/>
        <v>0</v>
      </c>
      <c r="AI303" s="62"/>
      <c r="AJ303" s="31"/>
      <c r="AK303" s="31"/>
    </row>
    <row r="304" spans="1:37" x14ac:dyDescent="0.25">
      <c r="C304" s="14"/>
      <c r="D304" s="79"/>
      <c r="F304" s="11"/>
      <c r="G304" s="15"/>
      <c r="H304" s="16"/>
      <c r="I304" s="16"/>
      <c r="J304" s="16"/>
      <c r="K304" s="15"/>
      <c r="L304" s="15"/>
      <c r="M304" s="15"/>
      <c r="N304" s="15"/>
      <c r="O304" s="15"/>
      <c r="P304" s="1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D304" s="63"/>
      <c r="AE304" s="64"/>
      <c r="AF304" s="65"/>
      <c r="AG304" s="66"/>
      <c r="AH304" s="66"/>
      <c r="AI304" s="68"/>
    </row>
    <row r="305" spans="1:37" x14ac:dyDescent="0.25">
      <c r="A305" s="17" t="s">
        <v>17</v>
      </c>
      <c r="C305" s="14"/>
      <c r="D305" s="79"/>
      <c r="F305" s="11"/>
      <c r="G305" s="15"/>
      <c r="H305" s="18"/>
      <c r="I305" s="18"/>
      <c r="J305" s="18"/>
      <c r="K305" s="19"/>
      <c r="L305" s="19"/>
      <c r="M305" s="19"/>
      <c r="N305" s="19"/>
      <c r="O305" s="19"/>
      <c r="P305" s="19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D305" s="69"/>
      <c r="AE305" s="70"/>
      <c r="AF305" s="71">
        <f>SUM(AF292:AF303)</f>
        <v>0</v>
      </c>
      <c r="AG305" s="66"/>
      <c r="AH305" s="66"/>
      <c r="AI305" s="72">
        <f>SUM(AI292:AI304)</f>
        <v>0</v>
      </c>
    </row>
    <row r="306" spans="1:37" x14ac:dyDescent="0.25">
      <c r="G306" s="15"/>
    </row>
    <row r="307" spans="1:37" x14ac:dyDescent="0.25">
      <c r="G307" s="15"/>
    </row>
    <row r="308" spans="1:37" x14ac:dyDescent="0.25">
      <c r="A308" s="1"/>
      <c r="B308" s="2"/>
      <c r="C308" s="1"/>
      <c r="D308" s="77"/>
      <c r="E308" s="77"/>
      <c r="F308" s="84"/>
      <c r="G308" s="47"/>
      <c r="H308" s="90"/>
      <c r="I308" s="90"/>
      <c r="J308" s="49"/>
      <c r="K308" s="90"/>
      <c r="L308" s="90"/>
      <c r="M308" s="90"/>
      <c r="N308" s="90"/>
      <c r="O308" s="90"/>
      <c r="P308" s="47"/>
      <c r="Q308" s="90"/>
      <c r="R308" s="90"/>
      <c r="S308" s="90"/>
      <c r="T308" s="90"/>
      <c r="U308" s="90"/>
      <c r="V308" s="90"/>
      <c r="W308" s="90"/>
      <c r="X308" s="49"/>
      <c r="Y308" s="87"/>
      <c r="Z308" s="87"/>
      <c r="AA308" s="43"/>
      <c r="AB308" s="44"/>
      <c r="AC308" s="45">
        <v>1</v>
      </c>
      <c r="AD308" s="55">
        <v>43998</v>
      </c>
      <c r="AE308" s="55">
        <v>44012</v>
      </c>
      <c r="AF308" s="56">
        <f>AG308*AI308</f>
        <v>0</v>
      </c>
      <c r="AG308" s="57">
        <f>D308/9</f>
        <v>0</v>
      </c>
      <c r="AH308" s="57">
        <f>E308/9</f>
        <v>0</v>
      </c>
      <c r="AI308" s="58"/>
      <c r="AJ308" s="45"/>
      <c r="AK308" s="45"/>
    </row>
    <row r="309" spans="1:37" x14ac:dyDescent="0.25">
      <c r="A309" s="8">
        <f>A308</f>
        <v>0</v>
      </c>
      <c r="B309" s="9">
        <f>B308</f>
        <v>0</v>
      </c>
      <c r="C309" s="8">
        <f>C308</f>
        <v>0</v>
      </c>
      <c r="D309" s="78">
        <f>D308</f>
        <v>0</v>
      </c>
      <c r="E309" s="78">
        <f>E308</f>
        <v>0</v>
      </c>
      <c r="F309" s="85"/>
      <c r="G309" s="46"/>
      <c r="H309" s="88"/>
      <c r="I309" s="88"/>
      <c r="J309" s="48"/>
      <c r="K309" s="88"/>
      <c r="L309" s="88"/>
      <c r="M309" s="88"/>
      <c r="N309" s="88"/>
      <c r="O309" s="88"/>
      <c r="P309" s="46"/>
      <c r="Q309" s="88"/>
      <c r="R309" s="88"/>
      <c r="S309" s="88"/>
      <c r="T309" s="88"/>
      <c r="U309" s="88"/>
      <c r="V309" s="88"/>
      <c r="W309" s="88"/>
      <c r="X309" s="48"/>
      <c r="Y309" s="86"/>
      <c r="Z309" s="86"/>
      <c r="AA309" s="29"/>
      <c r="AB309" s="30"/>
      <c r="AC309" s="31">
        <v>1</v>
      </c>
      <c r="AD309" s="59">
        <v>43998</v>
      </c>
      <c r="AE309" s="59">
        <v>44012</v>
      </c>
      <c r="AF309" s="60">
        <f t="shared" ref="AF309:AF316" si="78">AG309*AI309</f>
        <v>0</v>
      </c>
      <c r="AG309" s="61">
        <f t="shared" ref="AG309:AG319" si="79">D309/9</f>
        <v>0</v>
      </c>
      <c r="AH309" s="61">
        <f t="shared" ref="AH309:AH319" si="80">E309/9</f>
        <v>0</v>
      </c>
      <c r="AI309" s="62"/>
      <c r="AJ309" s="31"/>
      <c r="AK309" s="31"/>
    </row>
    <row r="310" spans="1:37" x14ac:dyDescent="0.25">
      <c r="A310" s="8">
        <f>A308</f>
        <v>0</v>
      </c>
      <c r="B310" s="9">
        <f>B308</f>
        <v>0</v>
      </c>
      <c r="C310" s="8">
        <f>C308</f>
        <v>0</v>
      </c>
      <c r="D310" s="78">
        <f>D308</f>
        <v>0</v>
      </c>
      <c r="E310" s="78">
        <f>E308</f>
        <v>0</v>
      </c>
      <c r="F310" s="85"/>
      <c r="G310" s="46"/>
      <c r="H310" s="88"/>
      <c r="I310" s="88"/>
      <c r="J310" s="48"/>
      <c r="K310" s="88"/>
      <c r="L310" s="88"/>
      <c r="M310" s="88"/>
      <c r="N310" s="88"/>
      <c r="O310" s="88"/>
      <c r="P310" s="46"/>
      <c r="Q310" s="88"/>
      <c r="R310" s="88"/>
      <c r="S310" s="88"/>
      <c r="T310" s="88"/>
      <c r="U310" s="88"/>
      <c r="V310" s="88"/>
      <c r="W310" s="88"/>
      <c r="X310" s="48"/>
      <c r="Y310" s="86"/>
      <c r="Z310" s="86"/>
      <c r="AA310" s="29"/>
      <c r="AB310" s="30"/>
      <c r="AC310" s="31">
        <v>1</v>
      </c>
      <c r="AD310" s="59">
        <v>43998</v>
      </c>
      <c r="AE310" s="59">
        <v>44012</v>
      </c>
      <c r="AF310" s="60">
        <f t="shared" si="78"/>
        <v>0</v>
      </c>
      <c r="AG310" s="61">
        <f t="shared" si="79"/>
        <v>0</v>
      </c>
      <c r="AH310" s="61">
        <f t="shared" si="80"/>
        <v>0</v>
      </c>
      <c r="AI310" s="62"/>
      <c r="AJ310" s="31"/>
      <c r="AK310" s="31"/>
    </row>
    <row r="311" spans="1:37" x14ac:dyDescent="0.25">
      <c r="A311" s="8">
        <f>A308</f>
        <v>0</v>
      </c>
      <c r="B311" s="9">
        <f>B308</f>
        <v>0</v>
      </c>
      <c r="C311" s="8">
        <f>C308</f>
        <v>0</v>
      </c>
      <c r="D311" s="78">
        <f>D308</f>
        <v>0</v>
      </c>
      <c r="E311" s="78">
        <f>E308</f>
        <v>0</v>
      </c>
      <c r="F311" s="32"/>
      <c r="G311" s="46"/>
      <c r="H311" s="88"/>
      <c r="I311" s="88"/>
      <c r="J311" s="48"/>
      <c r="K311" s="88"/>
      <c r="L311" s="88"/>
      <c r="M311" s="88"/>
      <c r="N311" s="88"/>
      <c r="O311" s="88"/>
      <c r="P311" s="46"/>
      <c r="Q311" s="88"/>
      <c r="R311" s="88"/>
      <c r="S311" s="88"/>
      <c r="T311" s="88"/>
      <c r="U311" s="88"/>
      <c r="V311" s="88"/>
      <c r="W311" s="88"/>
      <c r="X311" s="48"/>
      <c r="Y311" s="86"/>
      <c r="Z311" s="86"/>
      <c r="AA311" s="29"/>
      <c r="AB311" s="30"/>
      <c r="AC311" s="31">
        <v>2</v>
      </c>
      <c r="AD311" s="59">
        <v>44013</v>
      </c>
      <c r="AE311" s="59">
        <v>44043</v>
      </c>
      <c r="AF311" s="60">
        <f t="shared" si="78"/>
        <v>0</v>
      </c>
      <c r="AG311" s="61">
        <f t="shared" si="79"/>
        <v>0</v>
      </c>
      <c r="AH311" s="61">
        <f t="shared" si="80"/>
        <v>0</v>
      </c>
      <c r="AI311" s="62"/>
      <c r="AJ311" s="31"/>
      <c r="AK311" s="31"/>
    </row>
    <row r="312" spans="1:37" x14ac:dyDescent="0.25">
      <c r="A312" s="8">
        <f>A308</f>
        <v>0</v>
      </c>
      <c r="B312" s="9">
        <f>B308</f>
        <v>0</v>
      </c>
      <c r="C312" s="8">
        <f>C308</f>
        <v>0</v>
      </c>
      <c r="D312" s="78">
        <f>D308</f>
        <v>0</v>
      </c>
      <c r="E312" s="78">
        <f>E308</f>
        <v>0</v>
      </c>
      <c r="F312" s="32"/>
      <c r="G312" s="46"/>
      <c r="H312" s="88"/>
      <c r="I312" s="88"/>
      <c r="J312" s="48"/>
      <c r="K312" s="88"/>
      <c r="L312" s="88"/>
      <c r="M312" s="88"/>
      <c r="N312" s="88"/>
      <c r="O312" s="88"/>
      <c r="P312" s="46"/>
      <c r="Q312" s="88"/>
      <c r="R312" s="88"/>
      <c r="S312" s="88"/>
      <c r="T312" s="88"/>
      <c r="U312" s="88"/>
      <c r="V312" s="88"/>
      <c r="W312" s="88"/>
      <c r="X312" s="48"/>
      <c r="Y312" s="86"/>
      <c r="Z312" s="86"/>
      <c r="AA312" s="29"/>
      <c r="AB312" s="30"/>
      <c r="AC312" s="31">
        <v>2</v>
      </c>
      <c r="AD312" s="59">
        <v>44013</v>
      </c>
      <c r="AE312" s="59">
        <v>44043</v>
      </c>
      <c r="AF312" s="60">
        <f t="shared" si="78"/>
        <v>0</v>
      </c>
      <c r="AG312" s="61">
        <f t="shared" si="79"/>
        <v>0</v>
      </c>
      <c r="AH312" s="61">
        <f t="shared" si="80"/>
        <v>0</v>
      </c>
      <c r="AI312" s="62"/>
      <c r="AJ312" s="31"/>
      <c r="AK312" s="31"/>
    </row>
    <row r="313" spans="1:37" x14ac:dyDescent="0.25">
      <c r="A313" s="8">
        <f>A308</f>
        <v>0</v>
      </c>
      <c r="B313" s="9">
        <f>B308</f>
        <v>0</v>
      </c>
      <c r="C313" s="8">
        <f>C308</f>
        <v>0</v>
      </c>
      <c r="D313" s="78">
        <f>D308</f>
        <v>0</v>
      </c>
      <c r="E313" s="78">
        <f>E308</f>
        <v>0</v>
      </c>
      <c r="F313" s="32"/>
      <c r="G313" s="46"/>
      <c r="H313" s="88"/>
      <c r="I313" s="88"/>
      <c r="J313" s="48"/>
      <c r="K313" s="88"/>
      <c r="L313" s="88"/>
      <c r="M313" s="88"/>
      <c r="N313" s="88"/>
      <c r="O313" s="88"/>
      <c r="P313" s="46"/>
      <c r="Q313" s="88"/>
      <c r="R313" s="88"/>
      <c r="S313" s="88"/>
      <c r="T313" s="88"/>
      <c r="U313" s="88"/>
      <c r="V313" s="88"/>
      <c r="W313" s="88"/>
      <c r="X313" s="48"/>
      <c r="Y313" s="86"/>
      <c r="Z313" s="86"/>
      <c r="AA313" s="29"/>
      <c r="AB313" s="30"/>
      <c r="AC313" s="31">
        <v>2</v>
      </c>
      <c r="AD313" s="59">
        <v>44013</v>
      </c>
      <c r="AE313" s="59">
        <v>44043</v>
      </c>
      <c r="AF313" s="60">
        <f t="shared" si="78"/>
        <v>0</v>
      </c>
      <c r="AG313" s="61">
        <f t="shared" si="79"/>
        <v>0</v>
      </c>
      <c r="AH313" s="61">
        <f t="shared" si="80"/>
        <v>0</v>
      </c>
      <c r="AI313" s="62"/>
      <c r="AJ313" s="31"/>
      <c r="AK313" s="31"/>
    </row>
    <row r="314" spans="1:37" x14ac:dyDescent="0.25">
      <c r="A314" s="8">
        <f>A308</f>
        <v>0</v>
      </c>
      <c r="B314" s="9">
        <f>B308</f>
        <v>0</v>
      </c>
      <c r="C314" s="8">
        <f>C308</f>
        <v>0</v>
      </c>
      <c r="D314" s="78">
        <f>D308</f>
        <v>0</v>
      </c>
      <c r="E314" s="78">
        <f>E308</f>
        <v>0</v>
      </c>
      <c r="F314" s="32"/>
      <c r="G314" s="46"/>
      <c r="H314" s="88"/>
      <c r="I314" s="88"/>
      <c r="J314" s="48"/>
      <c r="K314" s="88"/>
      <c r="L314" s="88"/>
      <c r="M314" s="88"/>
      <c r="N314" s="88"/>
      <c r="O314" s="88"/>
      <c r="P314" s="46"/>
      <c r="Q314" s="88"/>
      <c r="R314" s="88"/>
      <c r="S314" s="88"/>
      <c r="T314" s="88"/>
      <c r="U314" s="88"/>
      <c r="V314" s="88"/>
      <c r="W314" s="88"/>
      <c r="X314" s="48"/>
      <c r="Y314" s="86"/>
      <c r="Z314" s="86"/>
      <c r="AA314" s="29"/>
      <c r="AB314" s="30"/>
      <c r="AC314" s="31">
        <v>3</v>
      </c>
      <c r="AD314" s="59">
        <v>44044</v>
      </c>
      <c r="AE314" s="59">
        <v>44074</v>
      </c>
      <c r="AF314" s="60">
        <f t="shared" si="78"/>
        <v>0</v>
      </c>
      <c r="AG314" s="61">
        <f t="shared" si="79"/>
        <v>0</v>
      </c>
      <c r="AH314" s="61">
        <f t="shared" si="80"/>
        <v>0</v>
      </c>
      <c r="AI314" s="62"/>
      <c r="AJ314" s="31"/>
      <c r="AK314" s="31"/>
    </row>
    <row r="315" spans="1:37" x14ac:dyDescent="0.25">
      <c r="A315" s="8">
        <f>A308</f>
        <v>0</v>
      </c>
      <c r="B315" s="9">
        <f>B308</f>
        <v>0</v>
      </c>
      <c r="C315" s="8">
        <f>C308</f>
        <v>0</v>
      </c>
      <c r="D315" s="78">
        <f>D308</f>
        <v>0</v>
      </c>
      <c r="E315" s="78">
        <f>E308</f>
        <v>0</v>
      </c>
      <c r="F315" s="32"/>
      <c r="G315" s="46"/>
      <c r="H315" s="88"/>
      <c r="I315" s="88"/>
      <c r="J315" s="48"/>
      <c r="K315" s="88"/>
      <c r="L315" s="88"/>
      <c r="M315" s="88"/>
      <c r="N315" s="88"/>
      <c r="O315" s="88"/>
      <c r="P315" s="46"/>
      <c r="Q315" s="88"/>
      <c r="R315" s="88"/>
      <c r="S315" s="88"/>
      <c r="T315" s="88"/>
      <c r="U315" s="88"/>
      <c r="V315" s="88"/>
      <c r="W315" s="88"/>
      <c r="X315" s="48"/>
      <c r="Y315" s="86"/>
      <c r="Z315" s="86"/>
      <c r="AA315" s="29"/>
      <c r="AB315" s="30"/>
      <c r="AC315" s="31">
        <v>3</v>
      </c>
      <c r="AD315" s="59">
        <v>44044</v>
      </c>
      <c r="AE315" s="59">
        <v>44074</v>
      </c>
      <c r="AF315" s="60">
        <f t="shared" si="78"/>
        <v>0</v>
      </c>
      <c r="AG315" s="61">
        <f t="shared" si="79"/>
        <v>0</v>
      </c>
      <c r="AH315" s="61">
        <f t="shared" si="80"/>
        <v>0</v>
      </c>
      <c r="AI315" s="62"/>
      <c r="AJ315" s="31"/>
      <c r="AK315" s="31"/>
    </row>
    <row r="316" spans="1:37" x14ac:dyDescent="0.25">
      <c r="A316" s="8">
        <f>A308</f>
        <v>0</v>
      </c>
      <c r="B316" s="9">
        <f>B308</f>
        <v>0</v>
      </c>
      <c r="C316" s="8">
        <f>C308</f>
        <v>0</v>
      </c>
      <c r="D316" s="78">
        <f>D308</f>
        <v>0</v>
      </c>
      <c r="E316" s="78">
        <f>E308</f>
        <v>0</v>
      </c>
      <c r="F316" s="32"/>
      <c r="G316" s="46"/>
      <c r="H316" s="88"/>
      <c r="I316" s="88"/>
      <c r="J316" s="48"/>
      <c r="K316" s="88"/>
      <c r="L316" s="88"/>
      <c r="M316" s="88"/>
      <c r="N316" s="88"/>
      <c r="O316" s="88"/>
      <c r="P316" s="46"/>
      <c r="Q316" s="88"/>
      <c r="R316" s="88"/>
      <c r="S316" s="88"/>
      <c r="T316" s="88"/>
      <c r="U316" s="88"/>
      <c r="V316" s="88"/>
      <c r="W316" s="88"/>
      <c r="X316" s="48"/>
      <c r="Y316" s="86"/>
      <c r="Z316" s="86"/>
      <c r="AA316" s="29"/>
      <c r="AB316" s="30"/>
      <c r="AC316" s="31">
        <v>3</v>
      </c>
      <c r="AD316" s="59">
        <v>44044</v>
      </c>
      <c r="AE316" s="59">
        <v>44074</v>
      </c>
      <c r="AF316" s="60">
        <f t="shared" si="78"/>
        <v>0</v>
      </c>
      <c r="AG316" s="61">
        <f t="shared" si="79"/>
        <v>0</v>
      </c>
      <c r="AH316" s="61">
        <f t="shared" si="80"/>
        <v>0</v>
      </c>
      <c r="AI316" s="62"/>
      <c r="AJ316" s="31"/>
      <c r="AK316" s="31"/>
    </row>
    <row r="317" spans="1:37" x14ac:dyDescent="0.25">
      <c r="A317" s="8">
        <f>A308</f>
        <v>0</v>
      </c>
      <c r="B317" s="9">
        <f>B308</f>
        <v>0</v>
      </c>
      <c r="C317" s="8">
        <f>C308</f>
        <v>0</v>
      </c>
      <c r="D317" s="78">
        <f>D308</f>
        <v>0</v>
      </c>
      <c r="E317" s="78">
        <f>E308</f>
        <v>0</v>
      </c>
      <c r="F317" s="32"/>
      <c r="G317" s="46"/>
      <c r="H317" s="88"/>
      <c r="I317" s="88"/>
      <c r="J317" s="48"/>
      <c r="K317" s="88"/>
      <c r="L317" s="88"/>
      <c r="M317" s="88"/>
      <c r="N317" s="88"/>
      <c r="O317" s="88"/>
      <c r="P317" s="46"/>
      <c r="Q317" s="88"/>
      <c r="R317" s="88"/>
      <c r="S317" s="88"/>
      <c r="T317" s="88"/>
      <c r="U317" s="88"/>
      <c r="V317" s="88"/>
      <c r="W317" s="88"/>
      <c r="X317" s="48"/>
      <c r="Y317" s="86"/>
      <c r="Z317" s="86"/>
      <c r="AA317" s="29"/>
      <c r="AB317" s="30"/>
      <c r="AC317" s="31">
        <v>4</v>
      </c>
      <c r="AD317" s="59">
        <v>44075</v>
      </c>
      <c r="AE317" s="59">
        <v>44089</v>
      </c>
      <c r="AF317" s="60">
        <f>AH317*AI317</f>
        <v>0</v>
      </c>
      <c r="AG317" s="61">
        <f t="shared" si="79"/>
        <v>0</v>
      </c>
      <c r="AH317" s="61">
        <f t="shared" si="80"/>
        <v>0</v>
      </c>
      <c r="AI317" s="62"/>
      <c r="AJ317" s="31"/>
      <c r="AK317" s="31"/>
    </row>
    <row r="318" spans="1:37" x14ac:dyDescent="0.25">
      <c r="A318" s="8">
        <f>A308</f>
        <v>0</v>
      </c>
      <c r="B318" s="9">
        <f>B308</f>
        <v>0</v>
      </c>
      <c r="C318" s="8">
        <f>C308</f>
        <v>0</v>
      </c>
      <c r="D318" s="78">
        <f>D308</f>
        <v>0</v>
      </c>
      <c r="E318" s="78">
        <f>E308</f>
        <v>0</v>
      </c>
      <c r="F318" s="32"/>
      <c r="G318" s="46"/>
      <c r="H318" s="88"/>
      <c r="I318" s="88"/>
      <c r="J318" s="48"/>
      <c r="K318" s="88"/>
      <c r="L318" s="88"/>
      <c r="M318" s="88"/>
      <c r="N318" s="88"/>
      <c r="O318" s="88"/>
      <c r="P318" s="46"/>
      <c r="Q318" s="88"/>
      <c r="R318" s="88"/>
      <c r="S318" s="88"/>
      <c r="T318" s="88"/>
      <c r="U318" s="88"/>
      <c r="V318" s="88"/>
      <c r="W318" s="88"/>
      <c r="X318" s="48"/>
      <c r="Y318" s="86"/>
      <c r="Z318" s="86"/>
      <c r="AA318" s="29"/>
      <c r="AB318" s="30"/>
      <c r="AC318" s="31">
        <v>4</v>
      </c>
      <c r="AD318" s="59">
        <v>44075</v>
      </c>
      <c r="AE318" s="59">
        <v>44089</v>
      </c>
      <c r="AF318" s="60">
        <f t="shared" ref="AF318:AF319" si="81">AH318*AI318</f>
        <v>0</v>
      </c>
      <c r="AG318" s="61">
        <f t="shared" si="79"/>
        <v>0</v>
      </c>
      <c r="AH318" s="61">
        <f t="shared" si="80"/>
        <v>0</v>
      </c>
      <c r="AI318" s="62"/>
      <c r="AJ318" s="31"/>
      <c r="AK318" s="31"/>
    </row>
    <row r="319" spans="1:37" x14ac:dyDescent="0.25">
      <c r="A319" s="8">
        <f>A308</f>
        <v>0</v>
      </c>
      <c r="B319" s="9">
        <f>B308</f>
        <v>0</v>
      </c>
      <c r="C319" s="8">
        <f>C308</f>
        <v>0</v>
      </c>
      <c r="D319" s="78">
        <f>D308</f>
        <v>0</v>
      </c>
      <c r="E319" s="78">
        <f>E308</f>
        <v>0</v>
      </c>
      <c r="F319" s="39"/>
      <c r="G319" s="46"/>
      <c r="H319" s="88"/>
      <c r="I319" s="88"/>
      <c r="J319" s="48"/>
      <c r="K319" s="88"/>
      <c r="L319" s="88"/>
      <c r="M319" s="88"/>
      <c r="N319" s="88"/>
      <c r="O319" s="88"/>
      <c r="P319" s="46"/>
      <c r="Q319" s="88"/>
      <c r="R319" s="88"/>
      <c r="S319" s="88"/>
      <c r="T319" s="88"/>
      <c r="U319" s="88"/>
      <c r="V319" s="88"/>
      <c r="W319" s="88"/>
      <c r="X319" s="48"/>
      <c r="Y319" s="86"/>
      <c r="Z319" s="86"/>
      <c r="AA319" s="29"/>
      <c r="AB319" s="30"/>
      <c r="AC319" s="31">
        <v>4</v>
      </c>
      <c r="AD319" s="59">
        <v>44075</v>
      </c>
      <c r="AE319" s="59">
        <v>44089</v>
      </c>
      <c r="AF319" s="60">
        <f t="shared" si="81"/>
        <v>0</v>
      </c>
      <c r="AG319" s="61">
        <f t="shared" si="79"/>
        <v>0</v>
      </c>
      <c r="AH319" s="61">
        <f t="shared" si="80"/>
        <v>0</v>
      </c>
      <c r="AI319" s="62"/>
      <c r="AJ319" s="31"/>
      <c r="AK319" s="31"/>
    </row>
    <row r="320" spans="1:37" x14ac:dyDescent="0.25">
      <c r="C320" s="14"/>
      <c r="D320" s="79"/>
      <c r="F320" s="11"/>
      <c r="G320" s="15"/>
      <c r="H320" s="16"/>
      <c r="I320" s="16"/>
      <c r="J320" s="16"/>
      <c r="K320" s="15"/>
      <c r="L320" s="15"/>
      <c r="M320" s="15"/>
      <c r="N320" s="15"/>
      <c r="O320" s="15"/>
      <c r="P320" s="1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D320" s="63"/>
      <c r="AE320" s="64"/>
      <c r="AF320" s="65"/>
      <c r="AG320" s="66"/>
      <c r="AH320" s="66"/>
      <c r="AI320" s="68"/>
    </row>
    <row r="321" spans="1:37" x14ac:dyDescent="0.25">
      <c r="A321" s="17" t="s">
        <v>17</v>
      </c>
      <c r="C321" s="14"/>
      <c r="D321" s="79"/>
      <c r="F321" s="11"/>
      <c r="G321" s="15"/>
      <c r="H321" s="18"/>
      <c r="I321" s="18"/>
      <c r="J321" s="18"/>
      <c r="K321" s="19"/>
      <c r="L321" s="19"/>
      <c r="M321" s="19"/>
      <c r="N321" s="19"/>
      <c r="O321" s="19"/>
      <c r="P321" s="19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D321" s="69"/>
      <c r="AE321" s="70"/>
      <c r="AF321" s="71">
        <f>SUM(AF308:AF319)</f>
        <v>0</v>
      </c>
      <c r="AG321" s="66"/>
      <c r="AH321" s="66"/>
      <c r="AI321" s="72">
        <f>SUM(AI308:AI320)</f>
        <v>0</v>
      </c>
    </row>
    <row r="322" spans="1:37" x14ac:dyDescent="0.25">
      <c r="G322" s="15"/>
    </row>
    <row r="323" spans="1:37" x14ac:dyDescent="0.25">
      <c r="G323" s="15"/>
    </row>
    <row r="324" spans="1:37" x14ac:dyDescent="0.25">
      <c r="A324" s="1"/>
      <c r="B324" s="2"/>
      <c r="C324" s="1"/>
      <c r="D324" s="77"/>
      <c r="E324" s="77"/>
      <c r="F324" s="84"/>
      <c r="G324" s="47"/>
      <c r="H324" s="90"/>
      <c r="I324" s="90"/>
      <c r="J324" s="49"/>
      <c r="K324" s="90"/>
      <c r="L324" s="90"/>
      <c r="M324" s="90"/>
      <c r="N324" s="90"/>
      <c r="O324" s="90"/>
      <c r="P324" s="47"/>
      <c r="Q324" s="90"/>
      <c r="R324" s="90"/>
      <c r="S324" s="90"/>
      <c r="T324" s="90"/>
      <c r="U324" s="90"/>
      <c r="V324" s="90"/>
      <c r="W324" s="90"/>
      <c r="X324" s="49"/>
      <c r="Y324" s="87"/>
      <c r="Z324" s="87"/>
      <c r="AA324" s="43"/>
      <c r="AB324" s="44"/>
      <c r="AC324" s="45">
        <v>1</v>
      </c>
      <c r="AD324" s="55">
        <v>43998</v>
      </c>
      <c r="AE324" s="55">
        <v>44012</v>
      </c>
      <c r="AF324" s="56">
        <f>AG324*AI324</f>
        <v>0</v>
      </c>
      <c r="AG324" s="57">
        <f>D324/9</f>
        <v>0</v>
      </c>
      <c r="AH324" s="57">
        <f>E324/9</f>
        <v>0</v>
      </c>
      <c r="AI324" s="58"/>
      <c r="AJ324" s="45"/>
      <c r="AK324" s="45"/>
    </row>
    <row r="325" spans="1:37" x14ac:dyDescent="0.25">
      <c r="A325" s="8">
        <f>A324</f>
        <v>0</v>
      </c>
      <c r="B325" s="9">
        <f>B324</f>
        <v>0</v>
      </c>
      <c r="C325" s="8">
        <f>C324</f>
        <v>0</v>
      </c>
      <c r="D325" s="78">
        <f>D324</f>
        <v>0</v>
      </c>
      <c r="E325" s="78">
        <f>E324</f>
        <v>0</v>
      </c>
      <c r="F325" s="85"/>
      <c r="G325" s="46"/>
      <c r="H325" s="88"/>
      <c r="I325" s="88"/>
      <c r="J325" s="48"/>
      <c r="K325" s="88"/>
      <c r="L325" s="88"/>
      <c r="M325" s="88"/>
      <c r="N325" s="88"/>
      <c r="O325" s="88"/>
      <c r="P325" s="46"/>
      <c r="Q325" s="88"/>
      <c r="R325" s="88"/>
      <c r="S325" s="88"/>
      <c r="T325" s="88"/>
      <c r="U325" s="88"/>
      <c r="V325" s="88"/>
      <c r="W325" s="88"/>
      <c r="X325" s="48"/>
      <c r="Y325" s="86"/>
      <c r="Z325" s="86"/>
      <c r="AA325" s="29"/>
      <c r="AB325" s="30"/>
      <c r="AC325" s="31">
        <v>1</v>
      </c>
      <c r="AD325" s="59">
        <v>43998</v>
      </c>
      <c r="AE325" s="59">
        <v>44012</v>
      </c>
      <c r="AF325" s="60">
        <f t="shared" ref="AF325:AF332" si="82">AG325*AI325</f>
        <v>0</v>
      </c>
      <c r="AG325" s="61">
        <f t="shared" ref="AG325:AG335" si="83">D325/9</f>
        <v>0</v>
      </c>
      <c r="AH325" s="61">
        <f t="shared" ref="AH325:AH335" si="84">E325/9</f>
        <v>0</v>
      </c>
      <c r="AI325" s="62"/>
      <c r="AJ325" s="31"/>
      <c r="AK325" s="31"/>
    </row>
    <row r="326" spans="1:37" x14ac:dyDescent="0.25">
      <c r="A326" s="8">
        <f>A324</f>
        <v>0</v>
      </c>
      <c r="B326" s="9">
        <f>B324</f>
        <v>0</v>
      </c>
      <c r="C326" s="8">
        <f>C324</f>
        <v>0</v>
      </c>
      <c r="D326" s="78">
        <f>D324</f>
        <v>0</v>
      </c>
      <c r="E326" s="78">
        <f>E324</f>
        <v>0</v>
      </c>
      <c r="F326" s="85"/>
      <c r="G326" s="46"/>
      <c r="H326" s="88"/>
      <c r="I326" s="88"/>
      <c r="J326" s="48"/>
      <c r="K326" s="88"/>
      <c r="L326" s="88"/>
      <c r="M326" s="88"/>
      <c r="N326" s="88"/>
      <c r="O326" s="88"/>
      <c r="P326" s="46"/>
      <c r="Q326" s="88"/>
      <c r="R326" s="88"/>
      <c r="S326" s="88"/>
      <c r="T326" s="88"/>
      <c r="U326" s="88"/>
      <c r="V326" s="88"/>
      <c r="W326" s="88"/>
      <c r="X326" s="48"/>
      <c r="Y326" s="86"/>
      <c r="Z326" s="86"/>
      <c r="AA326" s="29"/>
      <c r="AB326" s="30"/>
      <c r="AC326" s="31">
        <v>1</v>
      </c>
      <c r="AD326" s="59">
        <v>43998</v>
      </c>
      <c r="AE326" s="59">
        <v>44012</v>
      </c>
      <c r="AF326" s="60">
        <f t="shared" si="82"/>
        <v>0</v>
      </c>
      <c r="AG326" s="61">
        <f t="shared" si="83"/>
        <v>0</v>
      </c>
      <c r="AH326" s="61">
        <f t="shared" si="84"/>
        <v>0</v>
      </c>
      <c r="AI326" s="62"/>
      <c r="AJ326" s="31"/>
      <c r="AK326" s="31"/>
    </row>
    <row r="327" spans="1:37" x14ac:dyDescent="0.25">
      <c r="A327" s="8">
        <f>A324</f>
        <v>0</v>
      </c>
      <c r="B327" s="9">
        <f>B324</f>
        <v>0</v>
      </c>
      <c r="C327" s="8">
        <f>C324</f>
        <v>0</v>
      </c>
      <c r="D327" s="78">
        <f>D324</f>
        <v>0</v>
      </c>
      <c r="E327" s="78">
        <f>E324</f>
        <v>0</v>
      </c>
      <c r="F327" s="32"/>
      <c r="G327" s="46"/>
      <c r="H327" s="88"/>
      <c r="I327" s="88"/>
      <c r="J327" s="48"/>
      <c r="K327" s="88"/>
      <c r="L327" s="88"/>
      <c r="M327" s="88"/>
      <c r="N327" s="88"/>
      <c r="O327" s="88"/>
      <c r="P327" s="46"/>
      <c r="Q327" s="88"/>
      <c r="R327" s="88"/>
      <c r="S327" s="88"/>
      <c r="T327" s="88"/>
      <c r="U327" s="88"/>
      <c r="V327" s="88"/>
      <c r="W327" s="88"/>
      <c r="X327" s="48"/>
      <c r="Y327" s="86"/>
      <c r="Z327" s="86"/>
      <c r="AA327" s="29"/>
      <c r="AB327" s="30"/>
      <c r="AC327" s="31">
        <v>2</v>
      </c>
      <c r="AD327" s="59">
        <v>44013</v>
      </c>
      <c r="AE327" s="59">
        <v>44043</v>
      </c>
      <c r="AF327" s="60">
        <f t="shared" si="82"/>
        <v>0</v>
      </c>
      <c r="AG327" s="61">
        <f t="shared" si="83"/>
        <v>0</v>
      </c>
      <c r="AH327" s="61">
        <f t="shared" si="84"/>
        <v>0</v>
      </c>
      <c r="AI327" s="62"/>
      <c r="AJ327" s="31"/>
      <c r="AK327" s="31"/>
    </row>
    <row r="328" spans="1:37" x14ac:dyDescent="0.25">
      <c r="A328" s="8">
        <f>A324</f>
        <v>0</v>
      </c>
      <c r="B328" s="9">
        <f>B324</f>
        <v>0</v>
      </c>
      <c r="C328" s="8">
        <f>C324</f>
        <v>0</v>
      </c>
      <c r="D328" s="78">
        <f>D324</f>
        <v>0</v>
      </c>
      <c r="E328" s="78">
        <f>E324</f>
        <v>0</v>
      </c>
      <c r="F328" s="32"/>
      <c r="G328" s="46"/>
      <c r="H328" s="88"/>
      <c r="I328" s="88"/>
      <c r="J328" s="48"/>
      <c r="K328" s="88"/>
      <c r="L328" s="88"/>
      <c r="M328" s="88"/>
      <c r="N328" s="88"/>
      <c r="O328" s="88"/>
      <c r="P328" s="46"/>
      <c r="Q328" s="88"/>
      <c r="R328" s="88"/>
      <c r="S328" s="88"/>
      <c r="T328" s="88"/>
      <c r="U328" s="88"/>
      <c r="V328" s="88"/>
      <c r="W328" s="88"/>
      <c r="X328" s="48"/>
      <c r="Y328" s="86"/>
      <c r="Z328" s="86"/>
      <c r="AA328" s="29"/>
      <c r="AB328" s="30"/>
      <c r="AC328" s="31">
        <v>2</v>
      </c>
      <c r="AD328" s="59">
        <v>44013</v>
      </c>
      <c r="AE328" s="59">
        <v>44043</v>
      </c>
      <c r="AF328" s="60">
        <f t="shared" si="82"/>
        <v>0</v>
      </c>
      <c r="AG328" s="61">
        <f t="shared" si="83"/>
        <v>0</v>
      </c>
      <c r="AH328" s="61">
        <f t="shared" si="84"/>
        <v>0</v>
      </c>
      <c r="AI328" s="62"/>
      <c r="AJ328" s="31"/>
      <c r="AK328" s="31"/>
    </row>
    <row r="329" spans="1:37" x14ac:dyDescent="0.25">
      <c r="A329" s="8">
        <f>A324</f>
        <v>0</v>
      </c>
      <c r="B329" s="9">
        <f>B324</f>
        <v>0</v>
      </c>
      <c r="C329" s="8">
        <f>C324</f>
        <v>0</v>
      </c>
      <c r="D329" s="78">
        <f>D324</f>
        <v>0</v>
      </c>
      <c r="E329" s="78">
        <f>E324</f>
        <v>0</v>
      </c>
      <c r="F329" s="32"/>
      <c r="G329" s="46"/>
      <c r="H329" s="88"/>
      <c r="I329" s="88"/>
      <c r="J329" s="48"/>
      <c r="K329" s="88"/>
      <c r="L329" s="88"/>
      <c r="M329" s="88"/>
      <c r="N329" s="88"/>
      <c r="O329" s="88"/>
      <c r="P329" s="46"/>
      <c r="Q329" s="88"/>
      <c r="R329" s="88"/>
      <c r="S329" s="88"/>
      <c r="T329" s="88"/>
      <c r="U329" s="88"/>
      <c r="V329" s="88"/>
      <c r="W329" s="88"/>
      <c r="X329" s="48"/>
      <c r="Y329" s="86"/>
      <c r="Z329" s="86"/>
      <c r="AA329" s="29"/>
      <c r="AB329" s="30"/>
      <c r="AC329" s="31">
        <v>2</v>
      </c>
      <c r="AD329" s="59">
        <v>44013</v>
      </c>
      <c r="AE329" s="59">
        <v>44043</v>
      </c>
      <c r="AF329" s="60">
        <f t="shared" si="82"/>
        <v>0</v>
      </c>
      <c r="AG329" s="61">
        <f t="shared" si="83"/>
        <v>0</v>
      </c>
      <c r="AH329" s="61">
        <f t="shared" si="84"/>
        <v>0</v>
      </c>
      <c r="AI329" s="62"/>
      <c r="AJ329" s="31"/>
      <c r="AK329" s="31"/>
    </row>
    <row r="330" spans="1:37" x14ac:dyDescent="0.25">
      <c r="A330" s="8">
        <f>A324</f>
        <v>0</v>
      </c>
      <c r="B330" s="9">
        <f>B324</f>
        <v>0</v>
      </c>
      <c r="C330" s="8">
        <f>C324</f>
        <v>0</v>
      </c>
      <c r="D330" s="78">
        <f>D324</f>
        <v>0</v>
      </c>
      <c r="E330" s="78">
        <f>E324</f>
        <v>0</v>
      </c>
      <c r="F330" s="32"/>
      <c r="G330" s="46"/>
      <c r="H330" s="88"/>
      <c r="I330" s="88"/>
      <c r="J330" s="48"/>
      <c r="K330" s="88"/>
      <c r="L330" s="88"/>
      <c r="M330" s="88"/>
      <c r="N330" s="88"/>
      <c r="O330" s="88"/>
      <c r="P330" s="46"/>
      <c r="Q330" s="88"/>
      <c r="R330" s="88"/>
      <c r="S330" s="88"/>
      <c r="T330" s="88"/>
      <c r="U330" s="88"/>
      <c r="V330" s="88"/>
      <c r="W330" s="88"/>
      <c r="X330" s="48"/>
      <c r="Y330" s="86"/>
      <c r="Z330" s="86"/>
      <c r="AA330" s="29"/>
      <c r="AB330" s="30"/>
      <c r="AC330" s="31">
        <v>3</v>
      </c>
      <c r="AD330" s="59">
        <v>44044</v>
      </c>
      <c r="AE330" s="59">
        <v>44074</v>
      </c>
      <c r="AF330" s="60">
        <f t="shared" si="82"/>
        <v>0</v>
      </c>
      <c r="AG330" s="61">
        <f t="shared" si="83"/>
        <v>0</v>
      </c>
      <c r="AH330" s="61">
        <f t="shared" si="84"/>
        <v>0</v>
      </c>
      <c r="AI330" s="62"/>
      <c r="AJ330" s="31"/>
      <c r="AK330" s="31"/>
    </row>
    <row r="331" spans="1:37" x14ac:dyDescent="0.25">
      <c r="A331" s="8">
        <f>A324</f>
        <v>0</v>
      </c>
      <c r="B331" s="9">
        <f>B324</f>
        <v>0</v>
      </c>
      <c r="C331" s="8">
        <f>C324</f>
        <v>0</v>
      </c>
      <c r="D331" s="78">
        <f>D324</f>
        <v>0</v>
      </c>
      <c r="E331" s="78">
        <f>E324</f>
        <v>0</v>
      </c>
      <c r="F331" s="32"/>
      <c r="G331" s="46"/>
      <c r="H331" s="88"/>
      <c r="I331" s="88"/>
      <c r="J331" s="48"/>
      <c r="K331" s="88"/>
      <c r="L331" s="88"/>
      <c r="M331" s="88"/>
      <c r="N331" s="88"/>
      <c r="O331" s="88"/>
      <c r="P331" s="46"/>
      <c r="Q331" s="88"/>
      <c r="R331" s="88"/>
      <c r="S331" s="88"/>
      <c r="T331" s="88"/>
      <c r="U331" s="88"/>
      <c r="V331" s="88"/>
      <c r="W331" s="88"/>
      <c r="X331" s="48"/>
      <c r="Y331" s="86"/>
      <c r="Z331" s="86"/>
      <c r="AA331" s="29"/>
      <c r="AB331" s="30"/>
      <c r="AC331" s="31">
        <v>3</v>
      </c>
      <c r="AD331" s="59">
        <v>44044</v>
      </c>
      <c r="AE331" s="59">
        <v>44074</v>
      </c>
      <c r="AF331" s="60">
        <f t="shared" si="82"/>
        <v>0</v>
      </c>
      <c r="AG331" s="61">
        <f t="shared" si="83"/>
        <v>0</v>
      </c>
      <c r="AH331" s="61">
        <f t="shared" si="84"/>
        <v>0</v>
      </c>
      <c r="AI331" s="62"/>
      <c r="AJ331" s="31"/>
      <c r="AK331" s="31"/>
    </row>
    <row r="332" spans="1:37" x14ac:dyDescent="0.25">
      <c r="A332" s="8">
        <f>A324</f>
        <v>0</v>
      </c>
      <c r="B332" s="9">
        <f>B324</f>
        <v>0</v>
      </c>
      <c r="C332" s="8">
        <f>C324</f>
        <v>0</v>
      </c>
      <c r="D332" s="78">
        <f>D324</f>
        <v>0</v>
      </c>
      <c r="E332" s="78">
        <f>E324</f>
        <v>0</v>
      </c>
      <c r="F332" s="32"/>
      <c r="G332" s="46"/>
      <c r="H332" s="88"/>
      <c r="I332" s="88"/>
      <c r="J332" s="48"/>
      <c r="K332" s="88"/>
      <c r="L332" s="88"/>
      <c r="M332" s="88"/>
      <c r="N332" s="88"/>
      <c r="O332" s="88"/>
      <c r="P332" s="46"/>
      <c r="Q332" s="88"/>
      <c r="R332" s="88"/>
      <c r="S332" s="88"/>
      <c r="T332" s="88"/>
      <c r="U332" s="88"/>
      <c r="V332" s="88"/>
      <c r="W332" s="88"/>
      <c r="X332" s="48"/>
      <c r="Y332" s="86"/>
      <c r="Z332" s="86"/>
      <c r="AA332" s="29"/>
      <c r="AB332" s="30"/>
      <c r="AC332" s="31">
        <v>3</v>
      </c>
      <c r="AD332" s="59">
        <v>44044</v>
      </c>
      <c r="AE332" s="59">
        <v>44074</v>
      </c>
      <c r="AF332" s="60">
        <f t="shared" si="82"/>
        <v>0</v>
      </c>
      <c r="AG332" s="61">
        <f t="shared" si="83"/>
        <v>0</v>
      </c>
      <c r="AH332" s="61">
        <f t="shared" si="84"/>
        <v>0</v>
      </c>
      <c r="AI332" s="62"/>
      <c r="AJ332" s="31"/>
      <c r="AK332" s="31"/>
    </row>
    <row r="333" spans="1:37" x14ac:dyDescent="0.25">
      <c r="A333" s="8">
        <f>A324</f>
        <v>0</v>
      </c>
      <c r="B333" s="9">
        <f>B324</f>
        <v>0</v>
      </c>
      <c r="C333" s="8">
        <f>C324</f>
        <v>0</v>
      </c>
      <c r="D333" s="78">
        <f>D324</f>
        <v>0</v>
      </c>
      <c r="E333" s="78">
        <f>E324</f>
        <v>0</v>
      </c>
      <c r="F333" s="32"/>
      <c r="G333" s="46"/>
      <c r="H333" s="88"/>
      <c r="I333" s="88"/>
      <c r="J333" s="48"/>
      <c r="K333" s="88"/>
      <c r="L333" s="88"/>
      <c r="M333" s="88"/>
      <c r="N333" s="88"/>
      <c r="O333" s="88"/>
      <c r="P333" s="46"/>
      <c r="Q333" s="88"/>
      <c r="R333" s="88"/>
      <c r="S333" s="88"/>
      <c r="T333" s="88"/>
      <c r="U333" s="88"/>
      <c r="V333" s="88"/>
      <c r="W333" s="88"/>
      <c r="X333" s="48"/>
      <c r="Y333" s="86"/>
      <c r="Z333" s="86"/>
      <c r="AA333" s="29"/>
      <c r="AB333" s="30"/>
      <c r="AC333" s="31">
        <v>4</v>
      </c>
      <c r="AD333" s="59">
        <v>44075</v>
      </c>
      <c r="AE333" s="59">
        <v>44089</v>
      </c>
      <c r="AF333" s="60">
        <f>AH333*AI333</f>
        <v>0</v>
      </c>
      <c r="AG333" s="61">
        <f t="shared" si="83"/>
        <v>0</v>
      </c>
      <c r="AH333" s="61">
        <f t="shared" si="84"/>
        <v>0</v>
      </c>
      <c r="AI333" s="62"/>
      <c r="AJ333" s="31"/>
      <c r="AK333" s="31"/>
    </row>
    <row r="334" spans="1:37" x14ac:dyDescent="0.25">
      <c r="A334" s="8">
        <f>A324</f>
        <v>0</v>
      </c>
      <c r="B334" s="9">
        <f>B324</f>
        <v>0</v>
      </c>
      <c r="C334" s="8">
        <f>C324</f>
        <v>0</v>
      </c>
      <c r="D334" s="78">
        <f>D324</f>
        <v>0</v>
      </c>
      <c r="E334" s="78">
        <f>E324</f>
        <v>0</v>
      </c>
      <c r="F334" s="32"/>
      <c r="G334" s="46"/>
      <c r="H334" s="88"/>
      <c r="I334" s="88"/>
      <c r="J334" s="48"/>
      <c r="K334" s="88"/>
      <c r="L334" s="88"/>
      <c r="M334" s="88"/>
      <c r="N334" s="88"/>
      <c r="O334" s="88"/>
      <c r="P334" s="46"/>
      <c r="Q334" s="88"/>
      <c r="R334" s="88"/>
      <c r="S334" s="88"/>
      <c r="T334" s="88"/>
      <c r="U334" s="88"/>
      <c r="V334" s="88"/>
      <c r="W334" s="88"/>
      <c r="X334" s="48"/>
      <c r="Y334" s="86"/>
      <c r="Z334" s="86"/>
      <c r="AA334" s="29"/>
      <c r="AB334" s="30"/>
      <c r="AC334" s="31">
        <v>4</v>
      </c>
      <c r="AD334" s="59">
        <v>44075</v>
      </c>
      <c r="AE334" s="59">
        <v>44089</v>
      </c>
      <c r="AF334" s="60">
        <f t="shared" ref="AF334:AF335" si="85">AH334*AI334</f>
        <v>0</v>
      </c>
      <c r="AG334" s="61">
        <f t="shared" si="83"/>
        <v>0</v>
      </c>
      <c r="AH334" s="61">
        <f t="shared" si="84"/>
        <v>0</v>
      </c>
      <c r="AI334" s="62"/>
      <c r="AJ334" s="31"/>
      <c r="AK334" s="31"/>
    </row>
    <row r="335" spans="1:37" x14ac:dyDescent="0.25">
      <c r="A335" s="8">
        <f>A324</f>
        <v>0</v>
      </c>
      <c r="B335" s="9">
        <f>B324</f>
        <v>0</v>
      </c>
      <c r="C335" s="8">
        <f>C324</f>
        <v>0</v>
      </c>
      <c r="D335" s="78">
        <f>D324</f>
        <v>0</v>
      </c>
      <c r="E335" s="78">
        <f>E324</f>
        <v>0</v>
      </c>
      <c r="F335" s="39"/>
      <c r="G335" s="46"/>
      <c r="H335" s="88"/>
      <c r="I335" s="88"/>
      <c r="J335" s="48"/>
      <c r="K335" s="88"/>
      <c r="L335" s="88"/>
      <c r="M335" s="88"/>
      <c r="N335" s="88"/>
      <c r="O335" s="88"/>
      <c r="P335" s="46"/>
      <c r="Q335" s="88"/>
      <c r="R335" s="88"/>
      <c r="S335" s="88"/>
      <c r="T335" s="88"/>
      <c r="U335" s="88"/>
      <c r="V335" s="88"/>
      <c r="W335" s="88"/>
      <c r="X335" s="48"/>
      <c r="Y335" s="86"/>
      <c r="Z335" s="86"/>
      <c r="AA335" s="29"/>
      <c r="AB335" s="30"/>
      <c r="AC335" s="31">
        <v>4</v>
      </c>
      <c r="AD335" s="59">
        <v>44075</v>
      </c>
      <c r="AE335" s="59">
        <v>44089</v>
      </c>
      <c r="AF335" s="60">
        <f t="shared" si="85"/>
        <v>0</v>
      </c>
      <c r="AG335" s="61">
        <f t="shared" si="83"/>
        <v>0</v>
      </c>
      <c r="AH335" s="61">
        <f t="shared" si="84"/>
        <v>0</v>
      </c>
      <c r="AI335" s="62"/>
      <c r="AJ335" s="31"/>
      <c r="AK335" s="31"/>
    </row>
    <row r="336" spans="1:37" x14ac:dyDescent="0.25">
      <c r="C336" s="14"/>
      <c r="D336" s="79"/>
      <c r="F336" s="11"/>
      <c r="G336" s="15"/>
      <c r="H336" s="16"/>
      <c r="I336" s="16"/>
      <c r="J336" s="16"/>
      <c r="K336" s="15"/>
      <c r="L336" s="15"/>
      <c r="M336" s="15"/>
      <c r="N336" s="15"/>
      <c r="O336" s="15"/>
      <c r="P336" s="1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D336" s="63"/>
      <c r="AE336" s="64"/>
      <c r="AF336" s="65"/>
      <c r="AG336" s="66"/>
      <c r="AH336" s="66"/>
      <c r="AI336" s="68"/>
    </row>
    <row r="337" spans="1:37" x14ac:dyDescent="0.25">
      <c r="A337" s="17" t="s">
        <v>17</v>
      </c>
      <c r="C337" s="14"/>
      <c r="D337" s="79"/>
      <c r="F337" s="11"/>
      <c r="G337" s="15"/>
      <c r="H337" s="18"/>
      <c r="I337" s="18"/>
      <c r="J337" s="18"/>
      <c r="K337" s="19"/>
      <c r="L337" s="19"/>
      <c r="M337" s="19"/>
      <c r="N337" s="19"/>
      <c r="O337" s="19"/>
      <c r="P337" s="19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D337" s="69"/>
      <c r="AE337" s="70"/>
      <c r="AF337" s="71">
        <f>SUM(AF324:AF335)</f>
        <v>0</v>
      </c>
      <c r="AG337" s="66"/>
      <c r="AH337" s="66"/>
      <c r="AI337" s="72">
        <f>SUM(AI324:AI336)</f>
        <v>0</v>
      </c>
    </row>
    <row r="338" spans="1:37" x14ac:dyDescent="0.25">
      <c r="G338" s="15"/>
    </row>
    <row r="339" spans="1:37" x14ac:dyDescent="0.25">
      <c r="G339" s="15"/>
    </row>
    <row r="340" spans="1:37" x14ac:dyDescent="0.25">
      <c r="A340" s="1"/>
      <c r="B340" s="2"/>
      <c r="C340" s="1"/>
      <c r="D340" s="77"/>
      <c r="E340" s="77"/>
      <c r="F340" s="84"/>
      <c r="G340" s="47"/>
      <c r="H340" s="90"/>
      <c r="I340" s="90"/>
      <c r="J340" s="49"/>
      <c r="K340" s="90"/>
      <c r="L340" s="90"/>
      <c r="M340" s="90"/>
      <c r="N340" s="90"/>
      <c r="O340" s="90"/>
      <c r="P340" s="47"/>
      <c r="Q340" s="90"/>
      <c r="R340" s="90"/>
      <c r="S340" s="90"/>
      <c r="T340" s="90"/>
      <c r="U340" s="90"/>
      <c r="V340" s="90"/>
      <c r="W340" s="90"/>
      <c r="X340" s="49"/>
      <c r="Y340" s="87"/>
      <c r="Z340" s="87"/>
      <c r="AA340" s="43"/>
      <c r="AB340" s="44"/>
      <c r="AC340" s="45">
        <v>1</v>
      </c>
      <c r="AD340" s="55">
        <v>43998</v>
      </c>
      <c r="AE340" s="55">
        <v>44012</v>
      </c>
      <c r="AF340" s="56">
        <f>AG340*AI340</f>
        <v>0</v>
      </c>
      <c r="AG340" s="57">
        <f>D340/9</f>
        <v>0</v>
      </c>
      <c r="AH340" s="57">
        <f>E340/9</f>
        <v>0</v>
      </c>
      <c r="AI340" s="58"/>
      <c r="AJ340" s="45"/>
      <c r="AK340" s="45"/>
    </row>
    <row r="341" spans="1:37" x14ac:dyDescent="0.25">
      <c r="A341" s="8">
        <f>A340</f>
        <v>0</v>
      </c>
      <c r="B341" s="9">
        <f>B340</f>
        <v>0</v>
      </c>
      <c r="C341" s="8">
        <f>C340</f>
        <v>0</v>
      </c>
      <c r="D341" s="78">
        <f>D340</f>
        <v>0</v>
      </c>
      <c r="E341" s="78">
        <f>E340</f>
        <v>0</v>
      </c>
      <c r="F341" s="85"/>
      <c r="G341" s="46"/>
      <c r="H341" s="88"/>
      <c r="I341" s="88"/>
      <c r="J341" s="48"/>
      <c r="K341" s="88"/>
      <c r="L341" s="88"/>
      <c r="M341" s="88"/>
      <c r="N341" s="88"/>
      <c r="O341" s="88"/>
      <c r="P341" s="46"/>
      <c r="Q341" s="88"/>
      <c r="R341" s="88"/>
      <c r="S341" s="88"/>
      <c r="T341" s="88"/>
      <c r="U341" s="88"/>
      <c r="V341" s="88"/>
      <c r="W341" s="88"/>
      <c r="X341" s="48"/>
      <c r="Y341" s="86"/>
      <c r="Z341" s="86"/>
      <c r="AA341" s="29"/>
      <c r="AB341" s="30"/>
      <c r="AC341" s="31">
        <v>1</v>
      </c>
      <c r="AD341" s="59">
        <v>43998</v>
      </c>
      <c r="AE341" s="59">
        <v>44012</v>
      </c>
      <c r="AF341" s="60">
        <f t="shared" ref="AF341:AF348" si="86">AG341*AI341</f>
        <v>0</v>
      </c>
      <c r="AG341" s="61">
        <f t="shared" ref="AG341:AG351" si="87">D341/9</f>
        <v>0</v>
      </c>
      <c r="AH341" s="61">
        <f t="shared" ref="AH341:AH351" si="88">E341/9</f>
        <v>0</v>
      </c>
      <c r="AI341" s="62"/>
      <c r="AJ341" s="31"/>
      <c r="AK341" s="31"/>
    </row>
    <row r="342" spans="1:37" x14ac:dyDescent="0.25">
      <c r="A342" s="8">
        <f>A340</f>
        <v>0</v>
      </c>
      <c r="B342" s="9">
        <f>B340</f>
        <v>0</v>
      </c>
      <c r="C342" s="8">
        <f>C340</f>
        <v>0</v>
      </c>
      <c r="D342" s="78">
        <f>D340</f>
        <v>0</v>
      </c>
      <c r="E342" s="78">
        <f>E340</f>
        <v>0</v>
      </c>
      <c r="F342" s="85"/>
      <c r="G342" s="46"/>
      <c r="H342" s="88"/>
      <c r="I342" s="88"/>
      <c r="J342" s="48"/>
      <c r="K342" s="88"/>
      <c r="L342" s="88"/>
      <c r="M342" s="88"/>
      <c r="N342" s="88"/>
      <c r="O342" s="88"/>
      <c r="P342" s="46"/>
      <c r="Q342" s="88"/>
      <c r="R342" s="88"/>
      <c r="S342" s="88"/>
      <c r="T342" s="88"/>
      <c r="U342" s="88"/>
      <c r="V342" s="88"/>
      <c r="W342" s="88"/>
      <c r="X342" s="48"/>
      <c r="Y342" s="86"/>
      <c r="Z342" s="86"/>
      <c r="AA342" s="29"/>
      <c r="AB342" s="30"/>
      <c r="AC342" s="31">
        <v>1</v>
      </c>
      <c r="AD342" s="59">
        <v>43998</v>
      </c>
      <c r="AE342" s="59">
        <v>44012</v>
      </c>
      <c r="AF342" s="60">
        <f t="shared" si="86"/>
        <v>0</v>
      </c>
      <c r="AG342" s="61">
        <f t="shared" si="87"/>
        <v>0</v>
      </c>
      <c r="AH342" s="61">
        <f t="shared" si="88"/>
        <v>0</v>
      </c>
      <c r="AI342" s="62"/>
      <c r="AJ342" s="31"/>
      <c r="AK342" s="31"/>
    </row>
    <row r="343" spans="1:37" x14ac:dyDescent="0.25">
      <c r="A343" s="8">
        <f>A340</f>
        <v>0</v>
      </c>
      <c r="B343" s="9">
        <f>B340</f>
        <v>0</v>
      </c>
      <c r="C343" s="8">
        <f>C340</f>
        <v>0</v>
      </c>
      <c r="D343" s="78">
        <f>D340</f>
        <v>0</v>
      </c>
      <c r="E343" s="78">
        <f>E340</f>
        <v>0</v>
      </c>
      <c r="F343" s="32"/>
      <c r="G343" s="46"/>
      <c r="H343" s="88"/>
      <c r="I343" s="88"/>
      <c r="J343" s="48"/>
      <c r="K343" s="88"/>
      <c r="L343" s="88"/>
      <c r="M343" s="88"/>
      <c r="N343" s="88"/>
      <c r="O343" s="88"/>
      <c r="P343" s="46"/>
      <c r="Q343" s="88"/>
      <c r="R343" s="88"/>
      <c r="S343" s="88"/>
      <c r="T343" s="88"/>
      <c r="U343" s="88"/>
      <c r="V343" s="88"/>
      <c r="W343" s="88"/>
      <c r="X343" s="48"/>
      <c r="Y343" s="86"/>
      <c r="Z343" s="86"/>
      <c r="AA343" s="29"/>
      <c r="AB343" s="30"/>
      <c r="AC343" s="31">
        <v>2</v>
      </c>
      <c r="AD343" s="59">
        <v>44013</v>
      </c>
      <c r="AE343" s="59">
        <v>44043</v>
      </c>
      <c r="AF343" s="60">
        <f t="shared" si="86"/>
        <v>0</v>
      </c>
      <c r="AG343" s="61">
        <f t="shared" si="87"/>
        <v>0</v>
      </c>
      <c r="AH343" s="61">
        <f t="shared" si="88"/>
        <v>0</v>
      </c>
      <c r="AI343" s="62"/>
      <c r="AJ343" s="31"/>
      <c r="AK343" s="31"/>
    </row>
    <row r="344" spans="1:37" x14ac:dyDescent="0.25">
      <c r="A344" s="8">
        <f>A340</f>
        <v>0</v>
      </c>
      <c r="B344" s="9">
        <f>B340</f>
        <v>0</v>
      </c>
      <c r="C344" s="8">
        <f>C340</f>
        <v>0</v>
      </c>
      <c r="D344" s="78">
        <f>D340</f>
        <v>0</v>
      </c>
      <c r="E344" s="78">
        <f>E340</f>
        <v>0</v>
      </c>
      <c r="F344" s="32"/>
      <c r="G344" s="46"/>
      <c r="H344" s="88"/>
      <c r="I344" s="88"/>
      <c r="J344" s="48"/>
      <c r="K344" s="88"/>
      <c r="L344" s="88"/>
      <c r="M344" s="88"/>
      <c r="N344" s="88"/>
      <c r="O344" s="88"/>
      <c r="P344" s="46"/>
      <c r="Q344" s="88"/>
      <c r="R344" s="88"/>
      <c r="S344" s="88"/>
      <c r="T344" s="88"/>
      <c r="U344" s="88"/>
      <c r="V344" s="88"/>
      <c r="W344" s="88"/>
      <c r="X344" s="48"/>
      <c r="Y344" s="86"/>
      <c r="Z344" s="86"/>
      <c r="AA344" s="29"/>
      <c r="AB344" s="30"/>
      <c r="AC344" s="31">
        <v>2</v>
      </c>
      <c r="AD344" s="59">
        <v>44013</v>
      </c>
      <c r="AE344" s="59">
        <v>44043</v>
      </c>
      <c r="AF344" s="60">
        <f t="shared" si="86"/>
        <v>0</v>
      </c>
      <c r="AG344" s="61">
        <f t="shared" si="87"/>
        <v>0</v>
      </c>
      <c r="AH344" s="61">
        <f t="shared" si="88"/>
        <v>0</v>
      </c>
      <c r="AI344" s="62"/>
      <c r="AJ344" s="31"/>
      <c r="AK344" s="31"/>
    </row>
    <row r="345" spans="1:37" x14ac:dyDescent="0.25">
      <c r="A345" s="8">
        <f>A340</f>
        <v>0</v>
      </c>
      <c r="B345" s="9">
        <f>B340</f>
        <v>0</v>
      </c>
      <c r="C345" s="8">
        <f>C340</f>
        <v>0</v>
      </c>
      <c r="D345" s="78">
        <f>D340</f>
        <v>0</v>
      </c>
      <c r="E345" s="78">
        <f>E340</f>
        <v>0</v>
      </c>
      <c r="F345" s="32"/>
      <c r="G345" s="46"/>
      <c r="H345" s="88"/>
      <c r="I345" s="88"/>
      <c r="J345" s="48"/>
      <c r="K345" s="88"/>
      <c r="L345" s="88"/>
      <c r="M345" s="88"/>
      <c r="N345" s="88"/>
      <c r="O345" s="88"/>
      <c r="P345" s="46"/>
      <c r="Q345" s="88"/>
      <c r="R345" s="88"/>
      <c r="S345" s="88"/>
      <c r="T345" s="88"/>
      <c r="U345" s="88"/>
      <c r="V345" s="88"/>
      <c r="W345" s="88"/>
      <c r="X345" s="48"/>
      <c r="Y345" s="86"/>
      <c r="Z345" s="86"/>
      <c r="AA345" s="29"/>
      <c r="AB345" s="30"/>
      <c r="AC345" s="31">
        <v>2</v>
      </c>
      <c r="AD345" s="59">
        <v>44013</v>
      </c>
      <c r="AE345" s="59">
        <v>44043</v>
      </c>
      <c r="AF345" s="60">
        <f t="shared" si="86"/>
        <v>0</v>
      </c>
      <c r="AG345" s="61">
        <f t="shared" si="87"/>
        <v>0</v>
      </c>
      <c r="AH345" s="61">
        <f t="shared" si="88"/>
        <v>0</v>
      </c>
      <c r="AI345" s="62"/>
      <c r="AJ345" s="31"/>
      <c r="AK345" s="31"/>
    </row>
    <row r="346" spans="1:37" x14ac:dyDescent="0.25">
      <c r="A346" s="8">
        <f>A340</f>
        <v>0</v>
      </c>
      <c r="B346" s="9">
        <f>B340</f>
        <v>0</v>
      </c>
      <c r="C346" s="8">
        <f>C340</f>
        <v>0</v>
      </c>
      <c r="D346" s="78">
        <f>D340</f>
        <v>0</v>
      </c>
      <c r="E346" s="78">
        <f>E340</f>
        <v>0</v>
      </c>
      <c r="F346" s="32"/>
      <c r="G346" s="46"/>
      <c r="H346" s="88"/>
      <c r="I346" s="88"/>
      <c r="J346" s="48"/>
      <c r="K346" s="88"/>
      <c r="L346" s="88"/>
      <c r="M346" s="88"/>
      <c r="N346" s="88"/>
      <c r="O346" s="88"/>
      <c r="P346" s="46"/>
      <c r="Q346" s="88"/>
      <c r="R346" s="88"/>
      <c r="S346" s="88"/>
      <c r="T346" s="88"/>
      <c r="U346" s="88"/>
      <c r="V346" s="88"/>
      <c r="W346" s="88"/>
      <c r="X346" s="48"/>
      <c r="Y346" s="86"/>
      <c r="Z346" s="86"/>
      <c r="AA346" s="29"/>
      <c r="AB346" s="30"/>
      <c r="AC346" s="31">
        <v>3</v>
      </c>
      <c r="AD346" s="59">
        <v>44044</v>
      </c>
      <c r="AE346" s="59">
        <v>44074</v>
      </c>
      <c r="AF346" s="60">
        <f t="shared" si="86"/>
        <v>0</v>
      </c>
      <c r="AG346" s="61">
        <f t="shared" si="87"/>
        <v>0</v>
      </c>
      <c r="AH346" s="61">
        <f t="shared" si="88"/>
        <v>0</v>
      </c>
      <c r="AI346" s="62"/>
      <c r="AJ346" s="31"/>
      <c r="AK346" s="31"/>
    </row>
    <row r="347" spans="1:37" x14ac:dyDescent="0.25">
      <c r="A347" s="8">
        <f>A340</f>
        <v>0</v>
      </c>
      <c r="B347" s="9">
        <f>B340</f>
        <v>0</v>
      </c>
      <c r="C347" s="8">
        <f>C340</f>
        <v>0</v>
      </c>
      <c r="D347" s="78">
        <f>D340</f>
        <v>0</v>
      </c>
      <c r="E347" s="78">
        <f>E340</f>
        <v>0</v>
      </c>
      <c r="F347" s="32"/>
      <c r="G347" s="46"/>
      <c r="H347" s="88"/>
      <c r="I347" s="88"/>
      <c r="J347" s="48"/>
      <c r="K347" s="88"/>
      <c r="L347" s="88"/>
      <c r="M347" s="88"/>
      <c r="N347" s="88"/>
      <c r="O347" s="88"/>
      <c r="P347" s="46"/>
      <c r="Q347" s="88"/>
      <c r="R347" s="88"/>
      <c r="S347" s="88"/>
      <c r="T347" s="88"/>
      <c r="U347" s="88"/>
      <c r="V347" s="88"/>
      <c r="W347" s="88"/>
      <c r="X347" s="48"/>
      <c r="Y347" s="86"/>
      <c r="Z347" s="86"/>
      <c r="AA347" s="29"/>
      <c r="AB347" s="30"/>
      <c r="AC347" s="31">
        <v>3</v>
      </c>
      <c r="AD347" s="59">
        <v>44044</v>
      </c>
      <c r="AE347" s="59">
        <v>44074</v>
      </c>
      <c r="AF347" s="60">
        <f t="shared" si="86"/>
        <v>0</v>
      </c>
      <c r="AG347" s="61">
        <f t="shared" si="87"/>
        <v>0</v>
      </c>
      <c r="AH347" s="61">
        <f t="shared" si="88"/>
        <v>0</v>
      </c>
      <c r="AI347" s="62"/>
      <c r="AJ347" s="31"/>
      <c r="AK347" s="31"/>
    </row>
    <row r="348" spans="1:37" x14ac:dyDescent="0.25">
      <c r="A348" s="8">
        <f>A340</f>
        <v>0</v>
      </c>
      <c r="B348" s="9">
        <f>B340</f>
        <v>0</v>
      </c>
      <c r="C348" s="8">
        <f>C340</f>
        <v>0</v>
      </c>
      <c r="D348" s="78">
        <f>D340</f>
        <v>0</v>
      </c>
      <c r="E348" s="78">
        <f>E340</f>
        <v>0</v>
      </c>
      <c r="F348" s="32"/>
      <c r="G348" s="46"/>
      <c r="H348" s="88"/>
      <c r="I348" s="88"/>
      <c r="J348" s="48"/>
      <c r="K348" s="88"/>
      <c r="L348" s="88"/>
      <c r="M348" s="88"/>
      <c r="N348" s="88"/>
      <c r="O348" s="88"/>
      <c r="P348" s="46"/>
      <c r="Q348" s="88"/>
      <c r="R348" s="88"/>
      <c r="S348" s="88"/>
      <c r="T348" s="88"/>
      <c r="U348" s="88"/>
      <c r="V348" s="88"/>
      <c r="W348" s="88"/>
      <c r="X348" s="48"/>
      <c r="Y348" s="86"/>
      <c r="Z348" s="86"/>
      <c r="AA348" s="29"/>
      <c r="AB348" s="30"/>
      <c r="AC348" s="31">
        <v>3</v>
      </c>
      <c r="AD348" s="59">
        <v>44044</v>
      </c>
      <c r="AE348" s="59">
        <v>44074</v>
      </c>
      <c r="AF348" s="60">
        <f t="shared" si="86"/>
        <v>0</v>
      </c>
      <c r="AG348" s="61">
        <f t="shared" si="87"/>
        <v>0</v>
      </c>
      <c r="AH348" s="61">
        <f t="shared" si="88"/>
        <v>0</v>
      </c>
      <c r="AI348" s="62"/>
      <c r="AJ348" s="31"/>
      <c r="AK348" s="31"/>
    </row>
    <row r="349" spans="1:37" x14ac:dyDescent="0.25">
      <c r="A349" s="8">
        <f>A340</f>
        <v>0</v>
      </c>
      <c r="B349" s="9">
        <f>B340</f>
        <v>0</v>
      </c>
      <c r="C349" s="8">
        <f>C340</f>
        <v>0</v>
      </c>
      <c r="D349" s="78">
        <f>D340</f>
        <v>0</v>
      </c>
      <c r="E349" s="78">
        <f>E340</f>
        <v>0</v>
      </c>
      <c r="F349" s="32"/>
      <c r="G349" s="46"/>
      <c r="H349" s="88"/>
      <c r="I349" s="88"/>
      <c r="J349" s="48"/>
      <c r="K349" s="88"/>
      <c r="L349" s="88"/>
      <c r="M349" s="88"/>
      <c r="N349" s="88"/>
      <c r="O349" s="88"/>
      <c r="P349" s="46"/>
      <c r="Q349" s="88"/>
      <c r="R349" s="88"/>
      <c r="S349" s="88"/>
      <c r="T349" s="88"/>
      <c r="U349" s="88"/>
      <c r="V349" s="88"/>
      <c r="W349" s="88"/>
      <c r="X349" s="48"/>
      <c r="Y349" s="86"/>
      <c r="Z349" s="86"/>
      <c r="AA349" s="29"/>
      <c r="AB349" s="30"/>
      <c r="AC349" s="31">
        <v>4</v>
      </c>
      <c r="AD349" s="59">
        <v>44075</v>
      </c>
      <c r="AE349" s="59">
        <v>44089</v>
      </c>
      <c r="AF349" s="60">
        <f>AH349*AI349</f>
        <v>0</v>
      </c>
      <c r="AG349" s="61">
        <f t="shared" si="87"/>
        <v>0</v>
      </c>
      <c r="AH349" s="61">
        <f t="shared" si="88"/>
        <v>0</v>
      </c>
      <c r="AI349" s="62"/>
      <c r="AJ349" s="31"/>
      <c r="AK349" s="31"/>
    </row>
    <row r="350" spans="1:37" x14ac:dyDescent="0.25">
      <c r="A350" s="8">
        <f>A340</f>
        <v>0</v>
      </c>
      <c r="B350" s="9">
        <f>B340</f>
        <v>0</v>
      </c>
      <c r="C350" s="8">
        <f>C340</f>
        <v>0</v>
      </c>
      <c r="D350" s="78">
        <f>D340</f>
        <v>0</v>
      </c>
      <c r="E350" s="78">
        <f>E340</f>
        <v>0</v>
      </c>
      <c r="F350" s="32"/>
      <c r="G350" s="46"/>
      <c r="H350" s="88"/>
      <c r="I350" s="88"/>
      <c r="J350" s="48"/>
      <c r="K350" s="88"/>
      <c r="L350" s="88"/>
      <c r="M350" s="88"/>
      <c r="N350" s="88"/>
      <c r="O350" s="88"/>
      <c r="P350" s="46"/>
      <c r="Q350" s="88"/>
      <c r="R350" s="88"/>
      <c r="S350" s="88"/>
      <c r="T350" s="88"/>
      <c r="U350" s="88"/>
      <c r="V350" s="88"/>
      <c r="W350" s="88"/>
      <c r="X350" s="48"/>
      <c r="Y350" s="86"/>
      <c r="Z350" s="86"/>
      <c r="AA350" s="29"/>
      <c r="AB350" s="30"/>
      <c r="AC350" s="31">
        <v>4</v>
      </c>
      <c r="AD350" s="59">
        <v>44075</v>
      </c>
      <c r="AE350" s="59">
        <v>44089</v>
      </c>
      <c r="AF350" s="60">
        <f t="shared" ref="AF350:AF351" si="89">AH350*AI350</f>
        <v>0</v>
      </c>
      <c r="AG350" s="61">
        <f t="shared" si="87"/>
        <v>0</v>
      </c>
      <c r="AH350" s="61">
        <f t="shared" si="88"/>
        <v>0</v>
      </c>
      <c r="AI350" s="62"/>
      <c r="AJ350" s="31"/>
      <c r="AK350" s="31"/>
    </row>
    <row r="351" spans="1:37" x14ac:dyDescent="0.25">
      <c r="A351" s="8">
        <f>A340</f>
        <v>0</v>
      </c>
      <c r="B351" s="9">
        <f>B340</f>
        <v>0</v>
      </c>
      <c r="C351" s="8">
        <f>C340</f>
        <v>0</v>
      </c>
      <c r="D351" s="78">
        <f>D340</f>
        <v>0</v>
      </c>
      <c r="E351" s="78">
        <f>E340</f>
        <v>0</v>
      </c>
      <c r="F351" s="39"/>
      <c r="G351" s="46"/>
      <c r="H351" s="88"/>
      <c r="I351" s="88"/>
      <c r="J351" s="48"/>
      <c r="K351" s="88"/>
      <c r="L351" s="88"/>
      <c r="M351" s="88"/>
      <c r="N351" s="88"/>
      <c r="O351" s="88"/>
      <c r="P351" s="46"/>
      <c r="Q351" s="88"/>
      <c r="R351" s="88"/>
      <c r="S351" s="88"/>
      <c r="T351" s="88"/>
      <c r="U351" s="88"/>
      <c r="V351" s="88"/>
      <c r="W351" s="88"/>
      <c r="X351" s="48"/>
      <c r="Y351" s="86"/>
      <c r="Z351" s="86"/>
      <c r="AA351" s="29"/>
      <c r="AB351" s="30"/>
      <c r="AC351" s="31">
        <v>4</v>
      </c>
      <c r="AD351" s="59">
        <v>44075</v>
      </c>
      <c r="AE351" s="59">
        <v>44089</v>
      </c>
      <c r="AF351" s="60">
        <f t="shared" si="89"/>
        <v>0</v>
      </c>
      <c r="AG351" s="61">
        <f t="shared" si="87"/>
        <v>0</v>
      </c>
      <c r="AH351" s="61">
        <f t="shared" si="88"/>
        <v>0</v>
      </c>
      <c r="AI351" s="62"/>
      <c r="AJ351" s="31"/>
      <c r="AK351" s="31"/>
    </row>
    <row r="352" spans="1:37" x14ac:dyDescent="0.25">
      <c r="C352" s="14"/>
      <c r="D352" s="79"/>
      <c r="F352" s="11"/>
      <c r="G352" s="15"/>
      <c r="H352" s="16"/>
      <c r="I352" s="16"/>
      <c r="J352" s="16"/>
      <c r="K352" s="15"/>
      <c r="L352" s="15"/>
      <c r="M352" s="15"/>
      <c r="N352" s="15"/>
      <c r="O352" s="15"/>
      <c r="P352" s="1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D352" s="63"/>
      <c r="AE352" s="64"/>
      <c r="AF352" s="65"/>
      <c r="AG352" s="66"/>
      <c r="AH352" s="66"/>
      <c r="AI352" s="68"/>
    </row>
    <row r="353" spans="1:37" x14ac:dyDescent="0.25">
      <c r="A353" s="17" t="s">
        <v>17</v>
      </c>
      <c r="C353" s="14"/>
      <c r="D353" s="79"/>
      <c r="F353" s="11"/>
      <c r="G353" s="15"/>
      <c r="H353" s="18"/>
      <c r="I353" s="18"/>
      <c r="J353" s="18"/>
      <c r="K353" s="19"/>
      <c r="L353" s="19"/>
      <c r="M353" s="19"/>
      <c r="N353" s="19"/>
      <c r="O353" s="19"/>
      <c r="P353" s="19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D353" s="69"/>
      <c r="AE353" s="70"/>
      <c r="AF353" s="71">
        <f>SUM(AF340:AF351)</f>
        <v>0</v>
      </c>
      <c r="AG353" s="66"/>
      <c r="AH353" s="66"/>
      <c r="AI353" s="72">
        <f>SUM(AI340:AI352)</f>
        <v>0</v>
      </c>
    </row>
    <row r="354" spans="1:37" x14ac:dyDescent="0.25">
      <c r="G354" s="15"/>
    </row>
    <row r="355" spans="1:37" x14ac:dyDescent="0.25">
      <c r="G355" s="15"/>
    </row>
    <row r="356" spans="1:37" x14ac:dyDescent="0.25">
      <c r="A356" s="1"/>
      <c r="B356" s="2"/>
      <c r="C356" s="1"/>
      <c r="D356" s="77"/>
      <c r="E356" s="77"/>
      <c r="F356" s="84"/>
      <c r="G356" s="47"/>
      <c r="H356" s="90"/>
      <c r="I356" s="90"/>
      <c r="J356" s="49"/>
      <c r="K356" s="90"/>
      <c r="L356" s="90"/>
      <c r="M356" s="90"/>
      <c r="N356" s="90"/>
      <c r="O356" s="90"/>
      <c r="P356" s="47"/>
      <c r="Q356" s="90"/>
      <c r="R356" s="90"/>
      <c r="S356" s="90"/>
      <c r="T356" s="90"/>
      <c r="U356" s="90"/>
      <c r="V356" s="90"/>
      <c r="W356" s="90"/>
      <c r="X356" s="49"/>
      <c r="Y356" s="87"/>
      <c r="Z356" s="87"/>
      <c r="AA356" s="43"/>
      <c r="AB356" s="44"/>
      <c r="AC356" s="45">
        <v>1</v>
      </c>
      <c r="AD356" s="55">
        <v>43998</v>
      </c>
      <c r="AE356" s="55">
        <v>44012</v>
      </c>
      <c r="AF356" s="56">
        <f>AG356*AI356</f>
        <v>0</v>
      </c>
      <c r="AG356" s="57">
        <f>D356/9</f>
        <v>0</v>
      </c>
      <c r="AH356" s="57">
        <f>E356/9</f>
        <v>0</v>
      </c>
      <c r="AI356" s="58"/>
      <c r="AJ356" s="45"/>
      <c r="AK356" s="45"/>
    </row>
    <row r="357" spans="1:37" x14ac:dyDescent="0.25">
      <c r="A357" s="8">
        <f>A356</f>
        <v>0</v>
      </c>
      <c r="B357" s="9">
        <f>B356</f>
        <v>0</v>
      </c>
      <c r="C357" s="8">
        <f>C356</f>
        <v>0</v>
      </c>
      <c r="D357" s="78">
        <f>D356</f>
        <v>0</v>
      </c>
      <c r="E357" s="78">
        <f>E356</f>
        <v>0</v>
      </c>
      <c r="F357" s="85"/>
      <c r="G357" s="46"/>
      <c r="H357" s="88"/>
      <c r="I357" s="88"/>
      <c r="J357" s="48"/>
      <c r="K357" s="88"/>
      <c r="L357" s="88"/>
      <c r="M357" s="88"/>
      <c r="N357" s="88"/>
      <c r="O357" s="88"/>
      <c r="P357" s="46"/>
      <c r="Q357" s="88"/>
      <c r="R357" s="88"/>
      <c r="S357" s="88"/>
      <c r="T357" s="88"/>
      <c r="U357" s="88"/>
      <c r="V357" s="88"/>
      <c r="W357" s="88"/>
      <c r="X357" s="48"/>
      <c r="Y357" s="86"/>
      <c r="Z357" s="86"/>
      <c r="AA357" s="29"/>
      <c r="AB357" s="30"/>
      <c r="AC357" s="31">
        <v>1</v>
      </c>
      <c r="AD357" s="59">
        <v>43998</v>
      </c>
      <c r="AE357" s="59">
        <v>44012</v>
      </c>
      <c r="AF357" s="60">
        <f t="shared" ref="AF357:AF364" si="90">AG357*AI357</f>
        <v>0</v>
      </c>
      <c r="AG357" s="61">
        <f t="shared" ref="AG357:AG367" si="91">D357/9</f>
        <v>0</v>
      </c>
      <c r="AH357" s="61">
        <f t="shared" ref="AH357:AH367" si="92">E357/9</f>
        <v>0</v>
      </c>
      <c r="AI357" s="62"/>
      <c r="AJ357" s="31"/>
      <c r="AK357" s="31"/>
    </row>
    <row r="358" spans="1:37" x14ac:dyDescent="0.25">
      <c r="A358" s="8">
        <f>A356</f>
        <v>0</v>
      </c>
      <c r="B358" s="9">
        <f>B356</f>
        <v>0</v>
      </c>
      <c r="C358" s="8">
        <f>C356</f>
        <v>0</v>
      </c>
      <c r="D358" s="78">
        <f>D356</f>
        <v>0</v>
      </c>
      <c r="E358" s="78">
        <f>E356</f>
        <v>0</v>
      </c>
      <c r="F358" s="85"/>
      <c r="G358" s="46"/>
      <c r="H358" s="88"/>
      <c r="I358" s="88"/>
      <c r="J358" s="48"/>
      <c r="K358" s="88"/>
      <c r="L358" s="88"/>
      <c r="M358" s="88"/>
      <c r="N358" s="88"/>
      <c r="O358" s="88"/>
      <c r="P358" s="46"/>
      <c r="Q358" s="88"/>
      <c r="R358" s="88"/>
      <c r="S358" s="88"/>
      <c r="T358" s="88"/>
      <c r="U358" s="88"/>
      <c r="V358" s="88"/>
      <c r="W358" s="88"/>
      <c r="X358" s="48"/>
      <c r="Y358" s="86"/>
      <c r="Z358" s="86"/>
      <c r="AA358" s="29"/>
      <c r="AB358" s="30"/>
      <c r="AC358" s="31">
        <v>1</v>
      </c>
      <c r="AD358" s="59">
        <v>43998</v>
      </c>
      <c r="AE358" s="59">
        <v>44012</v>
      </c>
      <c r="AF358" s="60">
        <f t="shared" si="90"/>
        <v>0</v>
      </c>
      <c r="AG358" s="61">
        <f t="shared" si="91"/>
        <v>0</v>
      </c>
      <c r="AH358" s="61">
        <f t="shared" si="92"/>
        <v>0</v>
      </c>
      <c r="AI358" s="62"/>
      <c r="AJ358" s="31"/>
      <c r="AK358" s="31"/>
    </row>
    <row r="359" spans="1:37" x14ac:dyDescent="0.25">
      <c r="A359" s="8">
        <f>A356</f>
        <v>0</v>
      </c>
      <c r="B359" s="9">
        <f>B356</f>
        <v>0</v>
      </c>
      <c r="C359" s="8">
        <f>C356</f>
        <v>0</v>
      </c>
      <c r="D359" s="78">
        <f>D356</f>
        <v>0</v>
      </c>
      <c r="E359" s="78">
        <f>E356</f>
        <v>0</v>
      </c>
      <c r="F359" s="32"/>
      <c r="G359" s="46"/>
      <c r="H359" s="88"/>
      <c r="I359" s="88"/>
      <c r="J359" s="48"/>
      <c r="K359" s="88"/>
      <c r="L359" s="88"/>
      <c r="M359" s="88"/>
      <c r="N359" s="88"/>
      <c r="O359" s="88"/>
      <c r="P359" s="46"/>
      <c r="Q359" s="88"/>
      <c r="R359" s="88"/>
      <c r="S359" s="88"/>
      <c r="T359" s="88"/>
      <c r="U359" s="88"/>
      <c r="V359" s="88"/>
      <c r="W359" s="88"/>
      <c r="X359" s="48"/>
      <c r="Y359" s="86"/>
      <c r="Z359" s="86"/>
      <c r="AA359" s="29"/>
      <c r="AB359" s="30"/>
      <c r="AC359" s="31">
        <v>2</v>
      </c>
      <c r="AD359" s="59">
        <v>44013</v>
      </c>
      <c r="AE359" s="59">
        <v>44043</v>
      </c>
      <c r="AF359" s="60">
        <f t="shared" si="90"/>
        <v>0</v>
      </c>
      <c r="AG359" s="61">
        <f t="shared" si="91"/>
        <v>0</v>
      </c>
      <c r="AH359" s="61">
        <f t="shared" si="92"/>
        <v>0</v>
      </c>
      <c r="AI359" s="62"/>
      <c r="AJ359" s="31"/>
      <c r="AK359" s="31"/>
    </row>
    <row r="360" spans="1:37" x14ac:dyDescent="0.25">
      <c r="A360" s="8">
        <f>A356</f>
        <v>0</v>
      </c>
      <c r="B360" s="9">
        <f>B356</f>
        <v>0</v>
      </c>
      <c r="C360" s="8">
        <f>C356</f>
        <v>0</v>
      </c>
      <c r="D360" s="78">
        <f>D356</f>
        <v>0</v>
      </c>
      <c r="E360" s="78">
        <f>E356</f>
        <v>0</v>
      </c>
      <c r="F360" s="32"/>
      <c r="G360" s="46"/>
      <c r="H360" s="88"/>
      <c r="I360" s="88"/>
      <c r="J360" s="48"/>
      <c r="K360" s="88"/>
      <c r="L360" s="88"/>
      <c r="M360" s="88"/>
      <c r="N360" s="88"/>
      <c r="O360" s="88"/>
      <c r="P360" s="46"/>
      <c r="Q360" s="88"/>
      <c r="R360" s="88"/>
      <c r="S360" s="88"/>
      <c r="T360" s="88"/>
      <c r="U360" s="88"/>
      <c r="V360" s="88"/>
      <c r="W360" s="88"/>
      <c r="X360" s="48"/>
      <c r="Y360" s="86"/>
      <c r="Z360" s="86"/>
      <c r="AA360" s="29"/>
      <c r="AB360" s="30"/>
      <c r="AC360" s="31">
        <v>2</v>
      </c>
      <c r="AD360" s="59">
        <v>44013</v>
      </c>
      <c r="AE360" s="59">
        <v>44043</v>
      </c>
      <c r="AF360" s="60">
        <f t="shared" si="90"/>
        <v>0</v>
      </c>
      <c r="AG360" s="61">
        <f t="shared" si="91"/>
        <v>0</v>
      </c>
      <c r="AH360" s="61">
        <f t="shared" si="92"/>
        <v>0</v>
      </c>
      <c r="AI360" s="62"/>
      <c r="AJ360" s="31"/>
      <c r="AK360" s="31"/>
    </row>
    <row r="361" spans="1:37" x14ac:dyDescent="0.25">
      <c r="A361" s="8">
        <f>A356</f>
        <v>0</v>
      </c>
      <c r="B361" s="9">
        <f>B356</f>
        <v>0</v>
      </c>
      <c r="C361" s="8">
        <f>C356</f>
        <v>0</v>
      </c>
      <c r="D361" s="78">
        <f>D356</f>
        <v>0</v>
      </c>
      <c r="E361" s="78">
        <f>E356</f>
        <v>0</v>
      </c>
      <c r="F361" s="32"/>
      <c r="G361" s="46"/>
      <c r="H361" s="88"/>
      <c r="I361" s="88"/>
      <c r="J361" s="48"/>
      <c r="K361" s="88"/>
      <c r="L361" s="88"/>
      <c r="M361" s="88"/>
      <c r="N361" s="88"/>
      <c r="O361" s="88"/>
      <c r="P361" s="46"/>
      <c r="Q361" s="88"/>
      <c r="R361" s="88"/>
      <c r="S361" s="88"/>
      <c r="T361" s="88"/>
      <c r="U361" s="88"/>
      <c r="V361" s="88"/>
      <c r="W361" s="88"/>
      <c r="X361" s="48"/>
      <c r="Y361" s="86"/>
      <c r="Z361" s="86"/>
      <c r="AA361" s="29"/>
      <c r="AB361" s="30"/>
      <c r="AC361" s="31">
        <v>2</v>
      </c>
      <c r="AD361" s="59">
        <v>44013</v>
      </c>
      <c r="AE361" s="59">
        <v>44043</v>
      </c>
      <c r="AF361" s="60">
        <f t="shared" si="90"/>
        <v>0</v>
      </c>
      <c r="AG361" s="61">
        <f t="shared" si="91"/>
        <v>0</v>
      </c>
      <c r="AH361" s="61">
        <f t="shared" si="92"/>
        <v>0</v>
      </c>
      <c r="AI361" s="62"/>
      <c r="AJ361" s="31"/>
      <c r="AK361" s="31"/>
    </row>
    <row r="362" spans="1:37" x14ac:dyDescent="0.25">
      <c r="A362" s="8">
        <f>A356</f>
        <v>0</v>
      </c>
      <c r="B362" s="9">
        <f>B356</f>
        <v>0</v>
      </c>
      <c r="C362" s="8">
        <f>C356</f>
        <v>0</v>
      </c>
      <c r="D362" s="78">
        <f>D356</f>
        <v>0</v>
      </c>
      <c r="E362" s="78">
        <f>E356</f>
        <v>0</v>
      </c>
      <c r="F362" s="32"/>
      <c r="G362" s="46"/>
      <c r="H362" s="88"/>
      <c r="I362" s="88"/>
      <c r="J362" s="48"/>
      <c r="K362" s="88"/>
      <c r="L362" s="88"/>
      <c r="M362" s="88"/>
      <c r="N362" s="88"/>
      <c r="O362" s="88"/>
      <c r="P362" s="46"/>
      <c r="Q362" s="88"/>
      <c r="R362" s="88"/>
      <c r="S362" s="88"/>
      <c r="T362" s="88"/>
      <c r="U362" s="88"/>
      <c r="V362" s="88"/>
      <c r="W362" s="88"/>
      <c r="X362" s="48"/>
      <c r="Y362" s="86"/>
      <c r="Z362" s="86"/>
      <c r="AA362" s="29"/>
      <c r="AB362" s="30"/>
      <c r="AC362" s="31">
        <v>3</v>
      </c>
      <c r="AD362" s="59">
        <v>44044</v>
      </c>
      <c r="AE362" s="59">
        <v>44074</v>
      </c>
      <c r="AF362" s="60">
        <f t="shared" si="90"/>
        <v>0</v>
      </c>
      <c r="AG362" s="61">
        <f t="shared" si="91"/>
        <v>0</v>
      </c>
      <c r="AH362" s="61">
        <f t="shared" si="92"/>
        <v>0</v>
      </c>
      <c r="AI362" s="62"/>
      <c r="AJ362" s="31"/>
      <c r="AK362" s="31"/>
    </row>
    <row r="363" spans="1:37" x14ac:dyDescent="0.25">
      <c r="A363" s="8">
        <f>A356</f>
        <v>0</v>
      </c>
      <c r="B363" s="9">
        <f>B356</f>
        <v>0</v>
      </c>
      <c r="C363" s="8">
        <f>C356</f>
        <v>0</v>
      </c>
      <c r="D363" s="78">
        <f>D356</f>
        <v>0</v>
      </c>
      <c r="E363" s="78">
        <f>E356</f>
        <v>0</v>
      </c>
      <c r="F363" s="32"/>
      <c r="G363" s="46"/>
      <c r="H363" s="88"/>
      <c r="I363" s="88"/>
      <c r="J363" s="48"/>
      <c r="K363" s="88"/>
      <c r="L363" s="88"/>
      <c r="M363" s="88"/>
      <c r="N363" s="88"/>
      <c r="O363" s="88"/>
      <c r="P363" s="46"/>
      <c r="Q363" s="88"/>
      <c r="R363" s="88"/>
      <c r="S363" s="88"/>
      <c r="T363" s="88"/>
      <c r="U363" s="88"/>
      <c r="V363" s="88"/>
      <c r="W363" s="88"/>
      <c r="X363" s="48"/>
      <c r="Y363" s="86"/>
      <c r="Z363" s="86"/>
      <c r="AA363" s="29"/>
      <c r="AB363" s="30"/>
      <c r="AC363" s="31">
        <v>3</v>
      </c>
      <c r="AD363" s="59">
        <v>44044</v>
      </c>
      <c r="AE363" s="59">
        <v>44074</v>
      </c>
      <c r="AF363" s="60">
        <f t="shared" si="90"/>
        <v>0</v>
      </c>
      <c r="AG363" s="61">
        <f t="shared" si="91"/>
        <v>0</v>
      </c>
      <c r="AH363" s="61">
        <f t="shared" si="92"/>
        <v>0</v>
      </c>
      <c r="AI363" s="62"/>
      <c r="AJ363" s="31"/>
      <c r="AK363" s="31"/>
    </row>
    <row r="364" spans="1:37" x14ac:dyDescent="0.25">
      <c r="A364" s="8">
        <f>A356</f>
        <v>0</v>
      </c>
      <c r="B364" s="9">
        <f>B356</f>
        <v>0</v>
      </c>
      <c r="C364" s="8">
        <f>C356</f>
        <v>0</v>
      </c>
      <c r="D364" s="78">
        <f>D356</f>
        <v>0</v>
      </c>
      <c r="E364" s="78">
        <f>E356</f>
        <v>0</v>
      </c>
      <c r="F364" s="32"/>
      <c r="G364" s="46"/>
      <c r="H364" s="88"/>
      <c r="I364" s="88"/>
      <c r="J364" s="48"/>
      <c r="K364" s="88"/>
      <c r="L364" s="88"/>
      <c r="M364" s="88"/>
      <c r="N364" s="88"/>
      <c r="O364" s="88"/>
      <c r="P364" s="46"/>
      <c r="Q364" s="88"/>
      <c r="R364" s="88"/>
      <c r="S364" s="88"/>
      <c r="T364" s="88"/>
      <c r="U364" s="88"/>
      <c r="V364" s="88"/>
      <c r="W364" s="88"/>
      <c r="X364" s="48"/>
      <c r="Y364" s="86"/>
      <c r="Z364" s="86"/>
      <c r="AA364" s="29"/>
      <c r="AB364" s="30"/>
      <c r="AC364" s="31">
        <v>3</v>
      </c>
      <c r="AD364" s="59">
        <v>44044</v>
      </c>
      <c r="AE364" s="59">
        <v>44074</v>
      </c>
      <c r="AF364" s="60">
        <f t="shared" si="90"/>
        <v>0</v>
      </c>
      <c r="AG364" s="61">
        <f t="shared" si="91"/>
        <v>0</v>
      </c>
      <c r="AH364" s="61">
        <f t="shared" si="92"/>
        <v>0</v>
      </c>
      <c r="AI364" s="62"/>
      <c r="AJ364" s="31"/>
      <c r="AK364" s="31"/>
    </row>
    <row r="365" spans="1:37" x14ac:dyDescent="0.25">
      <c r="A365" s="8">
        <f>A356</f>
        <v>0</v>
      </c>
      <c r="B365" s="9">
        <f>B356</f>
        <v>0</v>
      </c>
      <c r="C365" s="8">
        <f>C356</f>
        <v>0</v>
      </c>
      <c r="D365" s="78">
        <f>D356</f>
        <v>0</v>
      </c>
      <c r="E365" s="78">
        <f>E356</f>
        <v>0</v>
      </c>
      <c r="F365" s="32"/>
      <c r="G365" s="46"/>
      <c r="H365" s="88"/>
      <c r="I365" s="88"/>
      <c r="J365" s="48"/>
      <c r="K365" s="88"/>
      <c r="L365" s="88"/>
      <c r="M365" s="88"/>
      <c r="N365" s="88"/>
      <c r="O365" s="88"/>
      <c r="P365" s="46"/>
      <c r="Q365" s="88"/>
      <c r="R365" s="88"/>
      <c r="S365" s="88"/>
      <c r="T365" s="88"/>
      <c r="U365" s="88"/>
      <c r="V365" s="88"/>
      <c r="W365" s="88"/>
      <c r="X365" s="48"/>
      <c r="Y365" s="86"/>
      <c r="Z365" s="86"/>
      <c r="AA365" s="29"/>
      <c r="AB365" s="30"/>
      <c r="AC365" s="31">
        <v>4</v>
      </c>
      <c r="AD365" s="59">
        <v>44075</v>
      </c>
      <c r="AE365" s="59">
        <v>44089</v>
      </c>
      <c r="AF365" s="60">
        <f>AH365*AI365</f>
        <v>0</v>
      </c>
      <c r="AG365" s="61">
        <f t="shared" si="91"/>
        <v>0</v>
      </c>
      <c r="AH365" s="61">
        <f t="shared" si="92"/>
        <v>0</v>
      </c>
      <c r="AI365" s="62"/>
      <c r="AJ365" s="31"/>
      <c r="AK365" s="31"/>
    </row>
    <row r="366" spans="1:37" x14ac:dyDescent="0.25">
      <c r="A366" s="8">
        <f>A356</f>
        <v>0</v>
      </c>
      <c r="B366" s="9">
        <f>B356</f>
        <v>0</v>
      </c>
      <c r="C366" s="8">
        <f>C356</f>
        <v>0</v>
      </c>
      <c r="D366" s="78">
        <f>D356</f>
        <v>0</v>
      </c>
      <c r="E366" s="78">
        <f>E356</f>
        <v>0</v>
      </c>
      <c r="F366" s="32"/>
      <c r="G366" s="46"/>
      <c r="H366" s="88"/>
      <c r="I366" s="88"/>
      <c r="J366" s="48"/>
      <c r="K366" s="88"/>
      <c r="L366" s="88"/>
      <c r="M366" s="88"/>
      <c r="N366" s="88"/>
      <c r="O366" s="88"/>
      <c r="P366" s="46"/>
      <c r="Q366" s="88"/>
      <c r="R366" s="88"/>
      <c r="S366" s="88"/>
      <c r="T366" s="88"/>
      <c r="U366" s="88"/>
      <c r="V366" s="88"/>
      <c r="W366" s="88"/>
      <c r="X366" s="48"/>
      <c r="Y366" s="86"/>
      <c r="Z366" s="86"/>
      <c r="AA366" s="29"/>
      <c r="AB366" s="30"/>
      <c r="AC366" s="31">
        <v>4</v>
      </c>
      <c r="AD366" s="59">
        <v>44075</v>
      </c>
      <c r="AE366" s="59">
        <v>44089</v>
      </c>
      <c r="AF366" s="60">
        <f t="shared" ref="AF366:AF367" si="93">AH366*AI366</f>
        <v>0</v>
      </c>
      <c r="AG366" s="61">
        <f t="shared" si="91"/>
        <v>0</v>
      </c>
      <c r="AH366" s="61">
        <f t="shared" si="92"/>
        <v>0</v>
      </c>
      <c r="AI366" s="62"/>
      <c r="AJ366" s="31"/>
      <c r="AK366" s="31"/>
    </row>
    <row r="367" spans="1:37" x14ac:dyDescent="0.25">
      <c r="A367" s="8">
        <f>A356</f>
        <v>0</v>
      </c>
      <c r="B367" s="9">
        <f>B356</f>
        <v>0</v>
      </c>
      <c r="C367" s="8">
        <f>C356</f>
        <v>0</v>
      </c>
      <c r="D367" s="78">
        <f>D356</f>
        <v>0</v>
      </c>
      <c r="E367" s="78">
        <f>E356</f>
        <v>0</v>
      </c>
      <c r="F367" s="39"/>
      <c r="G367" s="46"/>
      <c r="H367" s="88"/>
      <c r="I367" s="88"/>
      <c r="J367" s="48"/>
      <c r="K367" s="88"/>
      <c r="L367" s="88"/>
      <c r="M367" s="88"/>
      <c r="N367" s="88"/>
      <c r="O367" s="88"/>
      <c r="P367" s="46"/>
      <c r="Q367" s="88"/>
      <c r="R367" s="88"/>
      <c r="S367" s="88"/>
      <c r="T367" s="88"/>
      <c r="U367" s="88"/>
      <c r="V367" s="88"/>
      <c r="W367" s="88"/>
      <c r="X367" s="48"/>
      <c r="Y367" s="86"/>
      <c r="Z367" s="86"/>
      <c r="AA367" s="29"/>
      <c r="AB367" s="30"/>
      <c r="AC367" s="31">
        <v>4</v>
      </c>
      <c r="AD367" s="59">
        <v>44075</v>
      </c>
      <c r="AE367" s="59">
        <v>44089</v>
      </c>
      <c r="AF367" s="60">
        <f t="shared" si="93"/>
        <v>0</v>
      </c>
      <c r="AG367" s="61">
        <f t="shared" si="91"/>
        <v>0</v>
      </c>
      <c r="AH367" s="61">
        <f t="shared" si="92"/>
        <v>0</v>
      </c>
      <c r="AI367" s="62"/>
      <c r="AJ367" s="31"/>
      <c r="AK367" s="31"/>
    </row>
    <row r="368" spans="1:37" x14ac:dyDescent="0.25">
      <c r="C368" s="14"/>
      <c r="D368" s="79"/>
      <c r="F368" s="11"/>
      <c r="G368" s="15"/>
      <c r="H368" s="16"/>
      <c r="I368" s="16"/>
      <c r="J368" s="16"/>
      <c r="K368" s="15"/>
      <c r="L368" s="15"/>
      <c r="M368" s="15"/>
      <c r="N368" s="15"/>
      <c r="O368" s="15"/>
      <c r="P368" s="1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D368" s="63"/>
      <c r="AE368" s="64"/>
      <c r="AF368" s="65"/>
      <c r="AG368" s="66"/>
      <c r="AH368" s="66"/>
      <c r="AI368" s="68"/>
    </row>
    <row r="369" spans="1:37" x14ac:dyDescent="0.25">
      <c r="A369" s="17" t="s">
        <v>17</v>
      </c>
      <c r="C369" s="14"/>
      <c r="D369" s="79"/>
      <c r="F369" s="11"/>
      <c r="G369" s="15"/>
      <c r="H369" s="18"/>
      <c r="I369" s="18"/>
      <c r="J369" s="18"/>
      <c r="K369" s="19"/>
      <c r="L369" s="19"/>
      <c r="M369" s="19"/>
      <c r="N369" s="19"/>
      <c r="O369" s="19"/>
      <c r="P369" s="19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D369" s="69"/>
      <c r="AE369" s="70"/>
      <c r="AF369" s="71">
        <f>SUM(AF356:AF367)</f>
        <v>0</v>
      </c>
      <c r="AG369" s="66"/>
      <c r="AH369" s="66"/>
      <c r="AI369" s="72">
        <f>SUM(AI356:AI368)</f>
        <v>0</v>
      </c>
    </row>
    <row r="370" spans="1:37" x14ac:dyDescent="0.25">
      <c r="G370" s="15"/>
    </row>
    <row r="371" spans="1:37" x14ac:dyDescent="0.25">
      <c r="G371" s="15"/>
    </row>
    <row r="372" spans="1:37" x14ac:dyDescent="0.25">
      <c r="A372" s="1"/>
      <c r="B372" s="2"/>
      <c r="C372" s="1"/>
      <c r="D372" s="77"/>
      <c r="E372" s="77"/>
      <c r="F372" s="84"/>
      <c r="G372" s="47"/>
      <c r="H372" s="90"/>
      <c r="I372" s="90"/>
      <c r="J372" s="49"/>
      <c r="K372" s="90"/>
      <c r="L372" s="90"/>
      <c r="M372" s="90"/>
      <c r="N372" s="90"/>
      <c r="O372" s="90"/>
      <c r="P372" s="47"/>
      <c r="Q372" s="90"/>
      <c r="R372" s="90"/>
      <c r="S372" s="90"/>
      <c r="T372" s="90"/>
      <c r="U372" s="90"/>
      <c r="V372" s="90"/>
      <c r="W372" s="90"/>
      <c r="X372" s="49"/>
      <c r="Y372" s="87"/>
      <c r="Z372" s="87"/>
      <c r="AA372" s="43"/>
      <c r="AB372" s="44"/>
      <c r="AC372" s="45">
        <v>1</v>
      </c>
      <c r="AD372" s="55">
        <v>43998</v>
      </c>
      <c r="AE372" s="55">
        <v>44012</v>
      </c>
      <c r="AF372" s="56">
        <f>AG372*AI372</f>
        <v>0</v>
      </c>
      <c r="AG372" s="57">
        <f>D372/9</f>
        <v>0</v>
      </c>
      <c r="AH372" s="57">
        <f>E372/9</f>
        <v>0</v>
      </c>
      <c r="AI372" s="58"/>
      <c r="AJ372" s="45"/>
      <c r="AK372" s="45"/>
    </row>
    <row r="373" spans="1:37" x14ac:dyDescent="0.25">
      <c r="A373" s="8">
        <f>A372</f>
        <v>0</v>
      </c>
      <c r="B373" s="9">
        <f>B372</f>
        <v>0</v>
      </c>
      <c r="C373" s="8">
        <f>C372</f>
        <v>0</v>
      </c>
      <c r="D373" s="78">
        <f>D372</f>
        <v>0</v>
      </c>
      <c r="E373" s="78">
        <f>E372</f>
        <v>0</v>
      </c>
      <c r="F373" s="85"/>
      <c r="G373" s="46"/>
      <c r="H373" s="88"/>
      <c r="I373" s="88"/>
      <c r="J373" s="48"/>
      <c r="K373" s="88"/>
      <c r="L373" s="88"/>
      <c r="M373" s="88"/>
      <c r="N373" s="88"/>
      <c r="O373" s="88"/>
      <c r="P373" s="46"/>
      <c r="Q373" s="88"/>
      <c r="R373" s="88"/>
      <c r="S373" s="88"/>
      <c r="T373" s="88"/>
      <c r="U373" s="88"/>
      <c r="V373" s="88"/>
      <c r="W373" s="88"/>
      <c r="X373" s="48"/>
      <c r="Y373" s="86"/>
      <c r="Z373" s="86"/>
      <c r="AA373" s="29"/>
      <c r="AB373" s="30"/>
      <c r="AC373" s="31">
        <v>1</v>
      </c>
      <c r="AD373" s="59">
        <v>43998</v>
      </c>
      <c r="AE373" s="59">
        <v>44012</v>
      </c>
      <c r="AF373" s="60">
        <f t="shared" ref="AF373:AF380" si="94">AG373*AI373</f>
        <v>0</v>
      </c>
      <c r="AG373" s="61">
        <f t="shared" ref="AG373:AG383" si="95">D373/9</f>
        <v>0</v>
      </c>
      <c r="AH373" s="61">
        <f t="shared" ref="AH373:AH383" si="96">E373/9</f>
        <v>0</v>
      </c>
      <c r="AI373" s="62"/>
      <c r="AJ373" s="31"/>
      <c r="AK373" s="31"/>
    </row>
    <row r="374" spans="1:37" x14ac:dyDescent="0.25">
      <c r="A374" s="8">
        <f>A372</f>
        <v>0</v>
      </c>
      <c r="B374" s="9">
        <f>B372</f>
        <v>0</v>
      </c>
      <c r="C374" s="8">
        <f>C372</f>
        <v>0</v>
      </c>
      <c r="D374" s="78">
        <f>D372</f>
        <v>0</v>
      </c>
      <c r="E374" s="78">
        <f>E372</f>
        <v>0</v>
      </c>
      <c r="F374" s="85"/>
      <c r="G374" s="46"/>
      <c r="H374" s="88"/>
      <c r="I374" s="88"/>
      <c r="J374" s="48"/>
      <c r="K374" s="88"/>
      <c r="L374" s="88"/>
      <c r="M374" s="88"/>
      <c r="N374" s="88"/>
      <c r="O374" s="88"/>
      <c r="P374" s="46"/>
      <c r="Q374" s="88"/>
      <c r="R374" s="88"/>
      <c r="S374" s="88"/>
      <c r="T374" s="88"/>
      <c r="U374" s="88"/>
      <c r="V374" s="88"/>
      <c r="W374" s="88"/>
      <c r="X374" s="48"/>
      <c r="Y374" s="86"/>
      <c r="Z374" s="86"/>
      <c r="AA374" s="29"/>
      <c r="AB374" s="30"/>
      <c r="AC374" s="31">
        <v>1</v>
      </c>
      <c r="AD374" s="59">
        <v>43998</v>
      </c>
      <c r="AE374" s="59">
        <v>44012</v>
      </c>
      <c r="AF374" s="60">
        <f t="shared" si="94"/>
        <v>0</v>
      </c>
      <c r="AG374" s="61">
        <f t="shared" si="95"/>
        <v>0</v>
      </c>
      <c r="AH374" s="61">
        <f t="shared" si="96"/>
        <v>0</v>
      </c>
      <c r="AI374" s="62"/>
      <c r="AJ374" s="31"/>
      <c r="AK374" s="31"/>
    </row>
    <row r="375" spans="1:37" x14ac:dyDescent="0.25">
      <c r="A375" s="8">
        <f>A372</f>
        <v>0</v>
      </c>
      <c r="B375" s="9">
        <f>B372</f>
        <v>0</v>
      </c>
      <c r="C375" s="8">
        <f>C372</f>
        <v>0</v>
      </c>
      <c r="D375" s="78">
        <f>D372</f>
        <v>0</v>
      </c>
      <c r="E375" s="78">
        <f>E372</f>
        <v>0</v>
      </c>
      <c r="F375" s="32"/>
      <c r="G375" s="46"/>
      <c r="H375" s="88"/>
      <c r="I375" s="88"/>
      <c r="J375" s="48"/>
      <c r="K375" s="88"/>
      <c r="L375" s="88"/>
      <c r="M375" s="88"/>
      <c r="N375" s="88"/>
      <c r="O375" s="88"/>
      <c r="P375" s="46"/>
      <c r="Q375" s="88"/>
      <c r="R375" s="88"/>
      <c r="S375" s="88"/>
      <c r="T375" s="88"/>
      <c r="U375" s="88"/>
      <c r="V375" s="88"/>
      <c r="W375" s="88"/>
      <c r="X375" s="48"/>
      <c r="Y375" s="86"/>
      <c r="Z375" s="86"/>
      <c r="AA375" s="29"/>
      <c r="AB375" s="30"/>
      <c r="AC375" s="31">
        <v>2</v>
      </c>
      <c r="AD375" s="59">
        <v>44013</v>
      </c>
      <c r="AE375" s="59">
        <v>44043</v>
      </c>
      <c r="AF375" s="60">
        <f t="shared" si="94"/>
        <v>0</v>
      </c>
      <c r="AG375" s="61">
        <f t="shared" si="95"/>
        <v>0</v>
      </c>
      <c r="AH375" s="61">
        <f t="shared" si="96"/>
        <v>0</v>
      </c>
      <c r="AI375" s="62"/>
      <c r="AJ375" s="31"/>
      <c r="AK375" s="31"/>
    </row>
    <row r="376" spans="1:37" x14ac:dyDescent="0.25">
      <c r="A376" s="8">
        <f>A372</f>
        <v>0</v>
      </c>
      <c r="B376" s="9">
        <f>B372</f>
        <v>0</v>
      </c>
      <c r="C376" s="8">
        <f>C372</f>
        <v>0</v>
      </c>
      <c r="D376" s="78">
        <f>D372</f>
        <v>0</v>
      </c>
      <c r="E376" s="78">
        <f>E372</f>
        <v>0</v>
      </c>
      <c r="F376" s="32"/>
      <c r="G376" s="46"/>
      <c r="H376" s="88"/>
      <c r="I376" s="88"/>
      <c r="J376" s="48"/>
      <c r="K376" s="88"/>
      <c r="L376" s="88"/>
      <c r="M376" s="88"/>
      <c r="N376" s="88"/>
      <c r="O376" s="88"/>
      <c r="P376" s="46"/>
      <c r="Q376" s="88"/>
      <c r="R376" s="88"/>
      <c r="S376" s="88"/>
      <c r="T376" s="88"/>
      <c r="U376" s="88"/>
      <c r="V376" s="88"/>
      <c r="W376" s="88"/>
      <c r="X376" s="48"/>
      <c r="Y376" s="86"/>
      <c r="Z376" s="86"/>
      <c r="AA376" s="29"/>
      <c r="AB376" s="30"/>
      <c r="AC376" s="31">
        <v>2</v>
      </c>
      <c r="AD376" s="59">
        <v>44013</v>
      </c>
      <c r="AE376" s="59">
        <v>44043</v>
      </c>
      <c r="AF376" s="60">
        <f t="shared" si="94"/>
        <v>0</v>
      </c>
      <c r="AG376" s="61">
        <f t="shared" si="95"/>
        <v>0</v>
      </c>
      <c r="AH376" s="61">
        <f t="shared" si="96"/>
        <v>0</v>
      </c>
      <c r="AI376" s="62"/>
      <c r="AJ376" s="31"/>
      <c r="AK376" s="31"/>
    </row>
    <row r="377" spans="1:37" x14ac:dyDescent="0.25">
      <c r="A377" s="8">
        <f>A372</f>
        <v>0</v>
      </c>
      <c r="B377" s="9">
        <f>B372</f>
        <v>0</v>
      </c>
      <c r="C377" s="8">
        <f>C372</f>
        <v>0</v>
      </c>
      <c r="D377" s="78">
        <f>D372</f>
        <v>0</v>
      </c>
      <c r="E377" s="78">
        <f>E372</f>
        <v>0</v>
      </c>
      <c r="F377" s="32"/>
      <c r="G377" s="46"/>
      <c r="H377" s="88"/>
      <c r="I377" s="88"/>
      <c r="J377" s="48"/>
      <c r="K377" s="88"/>
      <c r="L377" s="88"/>
      <c r="M377" s="88"/>
      <c r="N377" s="88"/>
      <c r="O377" s="88"/>
      <c r="P377" s="46"/>
      <c r="Q377" s="88"/>
      <c r="R377" s="88"/>
      <c r="S377" s="88"/>
      <c r="T377" s="88"/>
      <c r="U377" s="88"/>
      <c r="V377" s="88"/>
      <c r="W377" s="88"/>
      <c r="X377" s="48"/>
      <c r="Y377" s="86"/>
      <c r="Z377" s="86"/>
      <c r="AA377" s="29"/>
      <c r="AB377" s="30"/>
      <c r="AC377" s="31">
        <v>2</v>
      </c>
      <c r="AD377" s="59">
        <v>44013</v>
      </c>
      <c r="AE377" s="59">
        <v>44043</v>
      </c>
      <c r="AF377" s="60">
        <f t="shared" si="94"/>
        <v>0</v>
      </c>
      <c r="AG377" s="61">
        <f t="shared" si="95"/>
        <v>0</v>
      </c>
      <c r="AH377" s="61">
        <f t="shared" si="96"/>
        <v>0</v>
      </c>
      <c r="AI377" s="62"/>
      <c r="AJ377" s="31"/>
      <c r="AK377" s="31"/>
    </row>
    <row r="378" spans="1:37" x14ac:dyDescent="0.25">
      <c r="A378" s="8">
        <f>A372</f>
        <v>0</v>
      </c>
      <c r="B378" s="9">
        <f>B372</f>
        <v>0</v>
      </c>
      <c r="C378" s="8">
        <f>C372</f>
        <v>0</v>
      </c>
      <c r="D378" s="78">
        <f>D372</f>
        <v>0</v>
      </c>
      <c r="E378" s="78">
        <f>E372</f>
        <v>0</v>
      </c>
      <c r="F378" s="32"/>
      <c r="G378" s="46"/>
      <c r="H378" s="88"/>
      <c r="I378" s="88"/>
      <c r="J378" s="48"/>
      <c r="K378" s="88"/>
      <c r="L378" s="88"/>
      <c r="M378" s="88"/>
      <c r="N378" s="88"/>
      <c r="O378" s="88"/>
      <c r="P378" s="46"/>
      <c r="Q378" s="88"/>
      <c r="R378" s="88"/>
      <c r="S378" s="88"/>
      <c r="T378" s="88"/>
      <c r="U378" s="88"/>
      <c r="V378" s="88"/>
      <c r="W378" s="88"/>
      <c r="X378" s="48"/>
      <c r="Y378" s="86"/>
      <c r="Z378" s="86"/>
      <c r="AA378" s="29"/>
      <c r="AB378" s="30"/>
      <c r="AC378" s="31">
        <v>3</v>
      </c>
      <c r="AD378" s="59">
        <v>44044</v>
      </c>
      <c r="AE378" s="59">
        <v>44074</v>
      </c>
      <c r="AF378" s="60">
        <f t="shared" si="94"/>
        <v>0</v>
      </c>
      <c r="AG378" s="61">
        <f t="shared" si="95"/>
        <v>0</v>
      </c>
      <c r="AH378" s="61">
        <f t="shared" si="96"/>
        <v>0</v>
      </c>
      <c r="AI378" s="62"/>
      <c r="AJ378" s="31"/>
      <c r="AK378" s="31"/>
    </row>
    <row r="379" spans="1:37" x14ac:dyDescent="0.25">
      <c r="A379" s="8">
        <f>A372</f>
        <v>0</v>
      </c>
      <c r="B379" s="9">
        <f>B372</f>
        <v>0</v>
      </c>
      <c r="C379" s="8">
        <f>C372</f>
        <v>0</v>
      </c>
      <c r="D379" s="78">
        <f>D372</f>
        <v>0</v>
      </c>
      <c r="E379" s="78">
        <f>E372</f>
        <v>0</v>
      </c>
      <c r="F379" s="32"/>
      <c r="G379" s="46"/>
      <c r="H379" s="88"/>
      <c r="I379" s="88"/>
      <c r="J379" s="48"/>
      <c r="K379" s="88"/>
      <c r="L379" s="88"/>
      <c r="M379" s="88"/>
      <c r="N379" s="88"/>
      <c r="O379" s="88"/>
      <c r="P379" s="46"/>
      <c r="Q379" s="88"/>
      <c r="R379" s="88"/>
      <c r="S379" s="88"/>
      <c r="T379" s="88"/>
      <c r="U379" s="88"/>
      <c r="V379" s="88"/>
      <c r="W379" s="88"/>
      <c r="X379" s="48"/>
      <c r="Y379" s="86"/>
      <c r="Z379" s="86"/>
      <c r="AA379" s="29"/>
      <c r="AB379" s="30"/>
      <c r="AC379" s="31">
        <v>3</v>
      </c>
      <c r="AD379" s="59">
        <v>44044</v>
      </c>
      <c r="AE379" s="59">
        <v>44074</v>
      </c>
      <c r="AF379" s="60">
        <f t="shared" si="94"/>
        <v>0</v>
      </c>
      <c r="AG379" s="61">
        <f t="shared" si="95"/>
        <v>0</v>
      </c>
      <c r="AH379" s="61">
        <f t="shared" si="96"/>
        <v>0</v>
      </c>
      <c r="AI379" s="62"/>
      <c r="AJ379" s="31"/>
      <c r="AK379" s="31"/>
    </row>
    <row r="380" spans="1:37" x14ac:dyDescent="0.25">
      <c r="A380" s="8">
        <f>A372</f>
        <v>0</v>
      </c>
      <c r="B380" s="9">
        <f>B372</f>
        <v>0</v>
      </c>
      <c r="C380" s="8">
        <f>C372</f>
        <v>0</v>
      </c>
      <c r="D380" s="78">
        <f>D372</f>
        <v>0</v>
      </c>
      <c r="E380" s="78">
        <f>E372</f>
        <v>0</v>
      </c>
      <c r="F380" s="32"/>
      <c r="G380" s="46"/>
      <c r="H380" s="88"/>
      <c r="I380" s="88"/>
      <c r="J380" s="48"/>
      <c r="K380" s="88"/>
      <c r="L380" s="88"/>
      <c r="M380" s="88"/>
      <c r="N380" s="88"/>
      <c r="O380" s="88"/>
      <c r="P380" s="46"/>
      <c r="Q380" s="88"/>
      <c r="R380" s="88"/>
      <c r="S380" s="88"/>
      <c r="T380" s="88"/>
      <c r="U380" s="88"/>
      <c r="V380" s="88"/>
      <c r="W380" s="88"/>
      <c r="X380" s="48"/>
      <c r="Y380" s="86"/>
      <c r="Z380" s="86"/>
      <c r="AA380" s="29"/>
      <c r="AB380" s="30"/>
      <c r="AC380" s="31">
        <v>3</v>
      </c>
      <c r="AD380" s="59">
        <v>44044</v>
      </c>
      <c r="AE380" s="59">
        <v>44074</v>
      </c>
      <c r="AF380" s="60">
        <f t="shared" si="94"/>
        <v>0</v>
      </c>
      <c r="AG380" s="61">
        <f t="shared" si="95"/>
        <v>0</v>
      </c>
      <c r="AH380" s="61">
        <f t="shared" si="96"/>
        <v>0</v>
      </c>
      <c r="AI380" s="62"/>
      <c r="AJ380" s="31"/>
      <c r="AK380" s="31"/>
    </row>
    <row r="381" spans="1:37" x14ac:dyDescent="0.25">
      <c r="A381" s="8">
        <f>A372</f>
        <v>0</v>
      </c>
      <c r="B381" s="9">
        <f>B372</f>
        <v>0</v>
      </c>
      <c r="C381" s="8">
        <f>C372</f>
        <v>0</v>
      </c>
      <c r="D381" s="78">
        <f>D372</f>
        <v>0</v>
      </c>
      <c r="E381" s="78">
        <f>E372</f>
        <v>0</v>
      </c>
      <c r="F381" s="32"/>
      <c r="G381" s="46"/>
      <c r="H381" s="88"/>
      <c r="I381" s="88"/>
      <c r="J381" s="48"/>
      <c r="K381" s="88"/>
      <c r="L381" s="88"/>
      <c r="M381" s="88"/>
      <c r="N381" s="88"/>
      <c r="O381" s="88"/>
      <c r="P381" s="46"/>
      <c r="Q381" s="88"/>
      <c r="R381" s="88"/>
      <c r="S381" s="88"/>
      <c r="T381" s="88"/>
      <c r="U381" s="88"/>
      <c r="V381" s="88"/>
      <c r="W381" s="88"/>
      <c r="X381" s="48"/>
      <c r="Y381" s="86"/>
      <c r="Z381" s="86"/>
      <c r="AA381" s="29"/>
      <c r="AB381" s="30"/>
      <c r="AC381" s="31">
        <v>4</v>
      </c>
      <c r="AD381" s="59">
        <v>44075</v>
      </c>
      <c r="AE381" s="59">
        <v>44089</v>
      </c>
      <c r="AF381" s="60">
        <f>AH381*AI381</f>
        <v>0</v>
      </c>
      <c r="AG381" s="61">
        <f t="shared" si="95"/>
        <v>0</v>
      </c>
      <c r="AH381" s="61">
        <f t="shared" si="96"/>
        <v>0</v>
      </c>
      <c r="AI381" s="62"/>
      <c r="AJ381" s="31"/>
      <c r="AK381" s="31"/>
    </row>
    <row r="382" spans="1:37" x14ac:dyDescent="0.25">
      <c r="A382" s="8">
        <f>A372</f>
        <v>0</v>
      </c>
      <c r="B382" s="9">
        <f>B372</f>
        <v>0</v>
      </c>
      <c r="C382" s="8">
        <f>C372</f>
        <v>0</v>
      </c>
      <c r="D382" s="78">
        <f>D372</f>
        <v>0</v>
      </c>
      <c r="E382" s="78">
        <f>E372</f>
        <v>0</v>
      </c>
      <c r="F382" s="32"/>
      <c r="G382" s="46"/>
      <c r="H382" s="88"/>
      <c r="I382" s="88"/>
      <c r="J382" s="48"/>
      <c r="K382" s="88"/>
      <c r="L382" s="88"/>
      <c r="M382" s="88"/>
      <c r="N382" s="88"/>
      <c r="O382" s="88"/>
      <c r="P382" s="46"/>
      <c r="Q382" s="88"/>
      <c r="R382" s="88"/>
      <c r="S382" s="88"/>
      <c r="T382" s="88"/>
      <c r="U382" s="88"/>
      <c r="V382" s="88"/>
      <c r="W382" s="88"/>
      <c r="X382" s="48"/>
      <c r="Y382" s="86"/>
      <c r="Z382" s="86"/>
      <c r="AA382" s="29"/>
      <c r="AB382" s="30"/>
      <c r="AC382" s="31">
        <v>4</v>
      </c>
      <c r="AD382" s="59">
        <v>44075</v>
      </c>
      <c r="AE382" s="59">
        <v>44089</v>
      </c>
      <c r="AF382" s="60">
        <f t="shared" ref="AF382:AF383" si="97">AH382*AI382</f>
        <v>0</v>
      </c>
      <c r="AG382" s="61">
        <f t="shared" si="95"/>
        <v>0</v>
      </c>
      <c r="AH382" s="61">
        <f t="shared" si="96"/>
        <v>0</v>
      </c>
      <c r="AI382" s="62"/>
      <c r="AJ382" s="31"/>
      <c r="AK382" s="31"/>
    </row>
    <row r="383" spans="1:37" x14ac:dyDescent="0.25">
      <c r="A383" s="8">
        <f>A372</f>
        <v>0</v>
      </c>
      <c r="B383" s="9">
        <f>B372</f>
        <v>0</v>
      </c>
      <c r="C383" s="8">
        <f>C372</f>
        <v>0</v>
      </c>
      <c r="D383" s="78">
        <f>D372</f>
        <v>0</v>
      </c>
      <c r="E383" s="78">
        <f>E372</f>
        <v>0</v>
      </c>
      <c r="F383" s="39"/>
      <c r="G383" s="46"/>
      <c r="H383" s="88"/>
      <c r="I383" s="88"/>
      <c r="J383" s="48"/>
      <c r="K383" s="88"/>
      <c r="L383" s="88"/>
      <c r="M383" s="88"/>
      <c r="N383" s="88"/>
      <c r="O383" s="88"/>
      <c r="P383" s="46"/>
      <c r="Q383" s="88"/>
      <c r="R383" s="88"/>
      <c r="S383" s="88"/>
      <c r="T383" s="88"/>
      <c r="U383" s="88"/>
      <c r="V383" s="88"/>
      <c r="W383" s="88"/>
      <c r="X383" s="48"/>
      <c r="Y383" s="86"/>
      <c r="Z383" s="86"/>
      <c r="AA383" s="29"/>
      <c r="AB383" s="30"/>
      <c r="AC383" s="31">
        <v>4</v>
      </c>
      <c r="AD383" s="59">
        <v>44075</v>
      </c>
      <c r="AE383" s="59">
        <v>44089</v>
      </c>
      <c r="AF383" s="60">
        <f t="shared" si="97"/>
        <v>0</v>
      </c>
      <c r="AG383" s="61">
        <f t="shared" si="95"/>
        <v>0</v>
      </c>
      <c r="AH383" s="61">
        <f t="shared" si="96"/>
        <v>0</v>
      </c>
      <c r="AI383" s="62"/>
      <c r="AJ383" s="31"/>
      <c r="AK383" s="31"/>
    </row>
    <row r="384" spans="1:37" x14ac:dyDescent="0.25">
      <c r="C384" s="14"/>
      <c r="D384" s="79"/>
      <c r="F384" s="11"/>
      <c r="G384" s="15"/>
      <c r="H384" s="16"/>
      <c r="I384" s="16"/>
      <c r="J384" s="16"/>
      <c r="K384" s="15"/>
      <c r="L384" s="15"/>
      <c r="M384" s="15"/>
      <c r="N384" s="15"/>
      <c r="O384" s="15"/>
      <c r="P384" s="1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D384" s="63"/>
      <c r="AE384" s="64"/>
      <c r="AF384" s="65"/>
      <c r="AG384" s="66"/>
      <c r="AH384" s="66"/>
      <c r="AI384" s="68"/>
    </row>
    <row r="385" spans="1:37" x14ac:dyDescent="0.25">
      <c r="A385" s="17" t="s">
        <v>17</v>
      </c>
      <c r="C385" s="14"/>
      <c r="D385" s="79"/>
      <c r="F385" s="11"/>
      <c r="G385" s="15"/>
      <c r="H385" s="18"/>
      <c r="I385" s="18"/>
      <c r="J385" s="18"/>
      <c r="K385" s="19"/>
      <c r="L385" s="19"/>
      <c r="M385" s="19"/>
      <c r="N385" s="19"/>
      <c r="O385" s="19"/>
      <c r="P385" s="19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D385" s="69"/>
      <c r="AE385" s="70"/>
      <c r="AF385" s="71">
        <f>SUM(AF372:AF383)</f>
        <v>0</v>
      </c>
      <c r="AG385" s="66"/>
      <c r="AH385" s="66"/>
      <c r="AI385" s="72">
        <f>SUM(AI372:AI384)</f>
        <v>0</v>
      </c>
    </row>
    <row r="386" spans="1:37" x14ac:dyDescent="0.25">
      <c r="G386" s="15"/>
    </row>
    <row r="387" spans="1:37" x14ac:dyDescent="0.25">
      <c r="G387" s="15"/>
    </row>
    <row r="388" spans="1:37" x14ac:dyDescent="0.25">
      <c r="A388" s="1"/>
      <c r="B388" s="2"/>
      <c r="C388" s="1"/>
      <c r="D388" s="77"/>
      <c r="E388" s="77"/>
      <c r="F388" s="84"/>
      <c r="G388" s="47"/>
      <c r="H388" s="90"/>
      <c r="I388" s="90"/>
      <c r="J388" s="49"/>
      <c r="K388" s="90"/>
      <c r="L388" s="90"/>
      <c r="M388" s="90"/>
      <c r="N388" s="90"/>
      <c r="O388" s="90"/>
      <c r="P388" s="47"/>
      <c r="Q388" s="90"/>
      <c r="R388" s="90"/>
      <c r="S388" s="90"/>
      <c r="T388" s="90"/>
      <c r="U388" s="90"/>
      <c r="V388" s="90"/>
      <c r="W388" s="90"/>
      <c r="X388" s="49"/>
      <c r="Y388" s="87"/>
      <c r="Z388" s="87"/>
      <c r="AA388" s="43"/>
      <c r="AB388" s="44"/>
      <c r="AC388" s="45">
        <v>1</v>
      </c>
      <c r="AD388" s="55">
        <v>43998</v>
      </c>
      <c r="AE388" s="55">
        <v>44012</v>
      </c>
      <c r="AF388" s="56">
        <f>AG388*AI388</f>
        <v>0</v>
      </c>
      <c r="AG388" s="57">
        <f>D388/9</f>
        <v>0</v>
      </c>
      <c r="AH388" s="57">
        <f>E388/9</f>
        <v>0</v>
      </c>
      <c r="AI388" s="58"/>
      <c r="AJ388" s="45"/>
      <c r="AK388" s="45"/>
    </row>
    <row r="389" spans="1:37" x14ac:dyDescent="0.25">
      <c r="A389" s="8">
        <f>A388</f>
        <v>0</v>
      </c>
      <c r="B389" s="9">
        <f>B388</f>
        <v>0</v>
      </c>
      <c r="C389" s="8">
        <f>C388</f>
        <v>0</v>
      </c>
      <c r="D389" s="78">
        <f>D388</f>
        <v>0</v>
      </c>
      <c r="E389" s="78">
        <f>E388</f>
        <v>0</v>
      </c>
      <c r="F389" s="85"/>
      <c r="G389" s="46"/>
      <c r="H389" s="88"/>
      <c r="I389" s="88"/>
      <c r="J389" s="48"/>
      <c r="K389" s="88"/>
      <c r="L389" s="88"/>
      <c r="M389" s="88"/>
      <c r="N389" s="88"/>
      <c r="O389" s="88"/>
      <c r="P389" s="46"/>
      <c r="Q389" s="88"/>
      <c r="R389" s="88"/>
      <c r="S389" s="88"/>
      <c r="T389" s="88"/>
      <c r="U389" s="88"/>
      <c r="V389" s="88"/>
      <c r="W389" s="88"/>
      <c r="X389" s="48"/>
      <c r="Y389" s="86"/>
      <c r="Z389" s="86"/>
      <c r="AA389" s="29"/>
      <c r="AB389" s="30"/>
      <c r="AC389" s="31">
        <v>1</v>
      </c>
      <c r="AD389" s="59">
        <v>43998</v>
      </c>
      <c r="AE389" s="59">
        <v>44012</v>
      </c>
      <c r="AF389" s="60">
        <f t="shared" ref="AF389:AF396" si="98">AG389*AI389</f>
        <v>0</v>
      </c>
      <c r="AG389" s="61">
        <f t="shared" ref="AG389:AG399" si="99">D389/9</f>
        <v>0</v>
      </c>
      <c r="AH389" s="61">
        <f t="shared" ref="AH389:AH399" si="100">E389/9</f>
        <v>0</v>
      </c>
      <c r="AI389" s="62"/>
      <c r="AJ389" s="31"/>
      <c r="AK389" s="31"/>
    </row>
    <row r="390" spans="1:37" x14ac:dyDescent="0.25">
      <c r="A390" s="8">
        <f>A388</f>
        <v>0</v>
      </c>
      <c r="B390" s="9">
        <f>B388</f>
        <v>0</v>
      </c>
      <c r="C390" s="8">
        <f>C388</f>
        <v>0</v>
      </c>
      <c r="D390" s="78">
        <f>D388</f>
        <v>0</v>
      </c>
      <c r="E390" s="78">
        <f>E388</f>
        <v>0</v>
      </c>
      <c r="F390" s="85"/>
      <c r="G390" s="46"/>
      <c r="H390" s="88"/>
      <c r="I390" s="88"/>
      <c r="J390" s="48"/>
      <c r="K390" s="88"/>
      <c r="L390" s="88"/>
      <c r="M390" s="88"/>
      <c r="N390" s="88"/>
      <c r="O390" s="88"/>
      <c r="P390" s="46"/>
      <c r="Q390" s="88"/>
      <c r="R390" s="88"/>
      <c r="S390" s="88"/>
      <c r="T390" s="88"/>
      <c r="U390" s="88"/>
      <c r="V390" s="88"/>
      <c r="W390" s="88"/>
      <c r="X390" s="48"/>
      <c r="Y390" s="86"/>
      <c r="Z390" s="86"/>
      <c r="AA390" s="29"/>
      <c r="AB390" s="30"/>
      <c r="AC390" s="31">
        <v>1</v>
      </c>
      <c r="AD390" s="59">
        <v>43998</v>
      </c>
      <c r="AE390" s="59">
        <v>44012</v>
      </c>
      <c r="AF390" s="60">
        <f t="shared" si="98"/>
        <v>0</v>
      </c>
      <c r="AG390" s="61">
        <f t="shared" si="99"/>
        <v>0</v>
      </c>
      <c r="AH390" s="61">
        <f t="shared" si="100"/>
        <v>0</v>
      </c>
      <c r="AI390" s="62"/>
      <c r="AJ390" s="31"/>
      <c r="AK390" s="31"/>
    </row>
    <row r="391" spans="1:37" x14ac:dyDescent="0.25">
      <c r="A391" s="8">
        <f>A388</f>
        <v>0</v>
      </c>
      <c r="B391" s="9">
        <f>B388</f>
        <v>0</v>
      </c>
      <c r="C391" s="8">
        <f>C388</f>
        <v>0</v>
      </c>
      <c r="D391" s="78">
        <f>D388</f>
        <v>0</v>
      </c>
      <c r="E391" s="78">
        <f>E388</f>
        <v>0</v>
      </c>
      <c r="F391" s="32"/>
      <c r="G391" s="46"/>
      <c r="H391" s="88"/>
      <c r="I391" s="88"/>
      <c r="J391" s="48"/>
      <c r="K391" s="88"/>
      <c r="L391" s="88"/>
      <c r="M391" s="88"/>
      <c r="N391" s="88"/>
      <c r="O391" s="88"/>
      <c r="P391" s="46"/>
      <c r="Q391" s="88"/>
      <c r="R391" s="88"/>
      <c r="S391" s="88"/>
      <c r="T391" s="88"/>
      <c r="U391" s="88"/>
      <c r="V391" s="88"/>
      <c r="W391" s="88"/>
      <c r="X391" s="48"/>
      <c r="Y391" s="86"/>
      <c r="Z391" s="86"/>
      <c r="AA391" s="29"/>
      <c r="AB391" s="30"/>
      <c r="AC391" s="31">
        <v>2</v>
      </c>
      <c r="AD391" s="59">
        <v>44013</v>
      </c>
      <c r="AE391" s="59">
        <v>44043</v>
      </c>
      <c r="AF391" s="60">
        <f t="shared" si="98"/>
        <v>0</v>
      </c>
      <c r="AG391" s="61">
        <f t="shared" si="99"/>
        <v>0</v>
      </c>
      <c r="AH391" s="61">
        <f t="shared" si="100"/>
        <v>0</v>
      </c>
      <c r="AI391" s="62"/>
      <c r="AJ391" s="31"/>
      <c r="AK391" s="31"/>
    </row>
    <row r="392" spans="1:37" x14ac:dyDescent="0.25">
      <c r="A392" s="8">
        <f>A388</f>
        <v>0</v>
      </c>
      <c r="B392" s="9">
        <f>B388</f>
        <v>0</v>
      </c>
      <c r="C392" s="8">
        <f>C388</f>
        <v>0</v>
      </c>
      <c r="D392" s="78">
        <f>D388</f>
        <v>0</v>
      </c>
      <c r="E392" s="78">
        <f>E388</f>
        <v>0</v>
      </c>
      <c r="F392" s="32"/>
      <c r="G392" s="46"/>
      <c r="H392" s="88"/>
      <c r="I392" s="88"/>
      <c r="J392" s="48"/>
      <c r="K392" s="88"/>
      <c r="L392" s="88"/>
      <c r="M392" s="88"/>
      <c r="N392" s="88"/>
      <c r="O392" s="88"/>
      <c r="P392" s="46"/>
      <c r="Q392" s="88"/>
      <c r="R392" s="88"/>
      <c r="S392" s="88"/>
      <c r="T392" s="88"/>
      <c r="U392" s="88"/>
      <c r="V392" s="88"/>
      <c r="W392" s="88"/>
      <c r="X392" s="48"/>
      <c r="Y392" s="86"/>
      <c r="Z392" s="86"/>
      <c r="AA392" s="29"/>
      <c r="AB392" s="30"/>
      <c r="AC392" s="31">
        <v>2</v>
      </c>
      <c r="AD392" s="59">
        <v>44013</v>
      </c>
      <c r="AE392" s="59">
        <v>44043</v>
      </c>
      <c r="AF392" s="60">
        <f t="shared" si="98"/>
        <v>0</v>
      </c>
      <c r="AG392" s="61">
        <f t="shared" si="99"/>
        <v>0</v>
      </c>
      <c r="AH392" s="61">
        <f t="shared" si="100"/>
        <v>0</v>
      </c>
      <c r="AI392" s="62"/>
      <c r="AJ392" s="31"/>
      <c r="AK392" s="31"/>
    </row>
    <row r="393" spans="1:37" x14ac:dyDescent="0.25">
      <c r="A393" s="8">
        <f>A388</f>
        <v>0</v>
      </c>
      <c r="B393" s="9">
        <f>B388</f>
        <v>0</v>
      </c>
      <c r="C393" s="8">
        <f>C388</f>
        <v>0</v>
      </c>
      <c r="D393" s="78">
        <f>D388</f>
        <v>0</v>
      </c>
      <c r="E393" s="78">
        <f>E388</f>
        <v>0</v>
      </c>
      <c r="F393" s="32"/>
      <c r="G393" s="46"/>
      <c r="H393" s="88"/>
      <c r="I393" s="88"/>
      <c r="J393" s="48"/>
      <c r="K393" s="88"/>
      <c r="L393" s="88"/>
      <c r="M393" s="88"/>
      <c r="N393" s="88"/>
      <c r="O393" s="88"/>
      <c r="P393" s="46"/>
      <c r="Q393" s="88"/>
      <c r="R393" s="88"/>
      <c r="S393" s="88"/>
      <c r="T393" s="88"/>
      <c r="U393" s="88"/>
      <c r="V393" s="88"/>
      <c r="W393" s="88"/>
      <c r="X393" s="48"/>
      <c r="Y393" s="86"/>
      <c r="Z393" s="86"/>
      <c r="AA393" s="29"/>
      <c r="AB393" s="30"/>
      <c r="AC393" s="31">
        <v>2</v>
      </c>
      <c r="AD393" s="59">
        <v>44013</v>
      </c>
      <c r="AE393" s="59">
        <v>44043</v>
      </c>
      <c r="AF393" s="60">
        <f t="shared" si="98"/>
        <v>0</v>
      </c>
      <c r="AG393" s="61">
        <f t="shared" si="99"/>
        <v>0</v>
      </c>
      <c r="AH393" s="61">
        <f t="shared" si="100"/>
        <v>0</v>
      </c>
      <c r="AI393" s="62"/>
      <c r="AJ393" s="31"/>
      <c r="AK393" s="31"/>
    </row>
    <row r="394" spans="1:37" x14ac:dyDescent="0.25">
      <c r="A394" s="8">
        <f>A388</f>
        <v>0</v>
      </c>
      <c r="B394" s="9">
        <f>B388</f>
        <v>0</v>
      </c>
      <c r="C394" s="8">
        <f>C388</f>
        <v>0</v>
      </c>
      <c r="D394" s="78">
        <f>D388</f>
        <v>0</v>
      </c>
      <c r="E394" s="78">
        <f>E388</f>
        <v>0</v>
      </c>
      <c r="F394" s="32"/>
      <c r="G394" s="46"/>
      <c r="H394" s="88"/>
      <c r="I394" s="88"/>
      <c r="J394" s="48"/>
      <c r="K394" s="88"/>
      <c r="L394" s="88"/>
      <c r="M394" s="88"/>
      <c r="N394" s="88"/>
      <c r="O394" s="88"/>
      <c r="P394" s="46"/>
      <c r="Q394" s="88"/>
      <c r="R394" s="88"/>
      <c r="S394" s="88"/>
      <c r="T394" s="88"/>
      <c r="U394" s="88"/>
      <c r="V394" s="88"/>
      <c r="W394" s="88"/>
      <c r="X394" s="48"/>
      <c r="Y394" s="86"/>
      <c r="Z394" s="86"/>
      <c r="AA394" s="29"/>
      <c r="AB394" s="30"/>
      <c r="AC394" s="31">
        <v>3</v>
      </c>
      <c r="AD394" s="59">
        <v>44044</v>
      </c>
      <c r="AE394" s="59">
        <v>44074</v>
      </c>
      <c r="AF394" s="60">
        <f t="shared" si="98"/>
        <v>0</v>
      </c>
      <c r="AG394" s="61">
        <f t="shared" si="99"/>
        <v>0</v>
      </c>
      <c r="AH394" s="61">
        <f t="shared" si="100"/>
        <v>0</v>
      </c>
      <c r="AI394" s="62"/>
      <c r="AJ394" s="31"/>
      <c r="AK394" s="31"/>
    </row>
    <row r="395" spans="1:37" x14ac:dyDescent="0.25">
      <c r="A395" s="8">
        <f>A388</f>
        <v>0</v>
      </c>
      <c r="B395" s="9">
        <f>B388</f>
        <v>0</v>
      </c>
      <c r="C395" s="8">
        <f>C388</f>
        <v>0</v>
      </c>
      <c r="D395" s="78">
        <f>D388</f>
        <v>0</v>
      </c>
      <c r="E395" s="78">
        <f>E388</f>
        <v>0</v>
      </c>
      <c r="F395" s="32"/>
      <c r="G395" s="46"/>
      <c r="H395" s="88"/>
      <c r="I395" s="88"/>
      <c r="J395" s="48"/>
      <c r="K395" s="88"/>
      <c r="L395" s="88"/>
      <c r="M395" s="88"/>
      <c r="N395" s="88"/>
      <c r="O395" s="88"/>
      <c r="P395" s="46"/>
      <c r="Q395" s="88"/>
      <c r="R395" s="88"/>
      <c r="S395" s="88"/>
      <c r="T395" s="88"/>
      <c r="U395" s="88"/>
      <c r="V395" s="88"/>
      <c r="W395" s="88"/>
      <c r="X395" s="48"/>
      <c r="Y395" s="86"/>
      <c r="Z395" s="86"/>
      <c r="AA395" s="29"/>
      <c r="AB395" s="30"/>
      <c r="AC395" s="31">
        <v>3</v>
      </c>
      <c r="AD395" s="59">
        <v>44044</v>
      </c>
      <c r="AE395" s="59">
        <v>44074</v>
      </c>
      <c r="AF395" s="60">
        <f t="shared" si="98"/>
        <v>0</v>
      </c>
      <c r="AG395" s="61">
        <f t="shared" si="99"/>
        <v>0</v>
      </c>
      <c r="AH395" s="61">
        <f t="shared" si="100"/>
        <v>0</v>
      </c>
      <c r="AI395" s="62"/>
      <c r="AJ395" s="31"/>
      <c r="AK395" s="31"/>
    </row>
    <row r="396" spans="1:37" x14ac:dyDescent="0.25">
      <c r="A396" s="8">
        <f>A388</f>
        <v>0</v>
      </c>
      <c r="B396" s="9">
        <f>B388</f>
        <v>0</v>
      </c>
      <c r="C396" s="8">
        <f>C388</f>
        <v>0</v>
      </c>
      <c r="D396" s="78">
        <f>D388</f>
        <v>0</v>
      </c>
      <c r="E396" s="78">
        <f>E388</f>
        <v>0</v>
      </c>
      <c r="F396" s="32"/>
      <c r="G396" s="46"/>
      <c r="H396" s="88"/>
      <c r="I396" s="88"/>
      <c r="J396" s="48"/>
      <c r="K396" s="88"/>
      <c r="L396" s="88"/>
      <c r="M396" s="88"/>
      <c r="N396" s="88"/>
      <c r="O396" s="88"/>
      <c r="P396" s="46"/>
      <c r="Q396" s="88"/>
      <c r="R396" s="88"/>
      <c r="S396" s="88"/>
      <c r="T396" s="88"/>
      <c r="U396" s="88"/>
      <c r="V396" s="88"/>
      <c r="W396" s="88"/>
      <c r="X396" s="48"/>
      <c r="Y396" s="86"/>
      <c r="Z396" s="86"/>
      <c r="AA396" s="29"/>
      <c r="AB396" s="30"/>
      <c r="AC396" s="31">
        <v>3</v>
      </c>
      <c r="AD396" s="59">
        <v>44044</v>
      </c>
      <c r="AE396" s="59">
        <v>44074</v>
      </c>
      <c r="AF396" s="60">
        <f t="shared" si="98"/>
        <v>0</v>
      </c>
      <c r="AG396" s="61">
        <f t="shared" si="99"/>
        <v>0</v>
      </c>
      <c r="AH396" s="61">
        <f t="shared" si="100"/>
        <v>0</v>
      </c>
      <c r="AI396" s="62"/>
      <c r="AJ396" s="31"/>
      <c r="AK396" s="31"/>
    </row>
    <row r="397" spans="1:37" x14ac:dyDescent="0.25">
      <c r="A397" s="8">
        <f>A388</f>
        <v>0</v>
      </c>
      <c r="B397" s="9">
        <f>B388</f>
        <v>0</v>
      </c>
      <c r="C397" s="8">
        <f>C388</f>
        <v>0</v>
      </c>
      <c r="D397" s="78">
        <f>D388</f>
        <v>0</v>
      </c>
      <c r="E397" s="78">
        <f>E388</f>
        <v>0</v>
      </c>
      <c r="F397" s="32"/>
      <c r="G397" s="46"/>
      <c r="H397" s="88"/>
      <c r="I397" s="88"/>
      <c r="J397" s="48"/>
      <c r="K397" s="88"/>
      <c r="L397" s="88"/>
      <c r="M397" s="88"/>
      <c r="N397" s="88"/>
      <c r="O397" s="88"/>
      <c r="P397" s="46"/>
      <c r="Q397" s="88"/>
      <c r="R397" s="88"/>
      <c r="S397" s="88"/>
      <c r="T397" s="88"/>
      <c r="U397" s="88"/>
      <c r="V397" s="88"/>
      <c r="W397" s="88"/>
      <c r="X397" s="48"/>
      <c r="Y397" s="86"/>
      <c r="Z397" s="86"/>
      <c r="AA397" s="29"/>
      <c r="AB397" s="30"/>
      <c r="AC397" s="31">
        <v>4</v>
      </c>
      <c r="AD397" s="59">
        <v>44075</v>
      </c>
      <c r="AE397" s="59">
        <v>44089</v>
      </c>
      <c r="AF397" s="60">
        <f>AH397*AI397</f>
        <v>0</v>
      </c>
      <c r="AG397" s="61">
        <f t="shared" si="99"/>
        <v>0</v>
      </c>
      <c r="AH397" s="61">
        <f t="shared" si="100"/>
        <v>0</v>
      </c>
      <c r="AI397" s="62"/>
      <c r="AJ397" s="31"/>
      <c r="AK397" s="31"/>
    </row>
    <row r="398" spans="1:37" x14ac:dyDescent="0.25">
      <c r="A398" s="8">
        <f>A388</f>
        <v>0</v>
      </c>
      <c r="B398" s="9">
        <f>B388</f>
        <v>0</v>
      </c>
      <c r="C398" s="8">
        <f>C388</f>
        <v>0</v>
      </c>
      <c r="D398" s="78">
        <f>D388</f>
        <v>0</v>
      </c>
      <c r="E398" s="78">
        <f>E388</f>
        <v>0</v>
      </c>
      <c r="F398" s="32"/>
      <c r="G398" s="46"/>
      <c r="H398" s="88"/>
      <c r="I398" s="88"/>
      <c r="J398" s="48"/>
      <c r="K398" s="88"/>
      <c r="L398" s="88"/>
      <c r="M398" s="88"/>
      <c r="N398" s="88"/>
      <c r="O398" s="88"/>
      <c r="P398" s="46"/>
      <c r="Q398" s="88"/>
      <c r="R398" s="88"/>
      <c r="S398" s="88"/>
      <c r="T398" s="88"/>
      <c r="U398" s="88"/>
      <c r="V398" s="88"/>
      <c r="W398" s="88"/>
      <c r="X398" s="48"/>
      <c r="Y398" s="86"/>
      <c r="Z398" s="86"/>
      <c r="AA398" s="29"/>
      <c r="AB398" s="30"/>
      <c r="AC398" s="31">
        <v>4</v>
      </c>
      <c r="AD398" s="59">
        <v>44075</v>
      </c>
      <c r="AE398" s="59">
        <v>44089</v>
      </c>
      <c r="AF398" s="60">
        <f t="shared" ref="AF398:AF399" si="101">AH398*AI398</f>
        <v>0</v>
      </c>
      <c r="AG398" s="61">
        <f t="shared" si="99"/>
        <v>0</v>
      </c>
      <c r="AH398" s="61">
        <f t="shared" si="100"/>
        <v>0</v>
      </c>
      <c r="AI398" s="62"/>
      <c r="AJ398" s="31"/>
      <c r="AK398" s="31"/>
    </row>
    <row r="399" spans="1:37" x14ac:dyDescent="0.25">
      <c r="A399" s="8">
        <f>A388</f>
        <v>0</v>
      </c>
      <c r="B399" s="9">
        <f>B388</f>
        <v>0</v>
      </c>
      <c r="C399" s="8">
        <f>C388</f>
        <v>0</v>
      </c>
      <c r="D399" s="78">
        <f>D388</f>
        <v>0</v>
      </c>
      <c r="E399" s="78">
        <f>E388</f>
        <v>0</v>
      </c>
      <c r="F399" s="39"/>
      <c r="G399" s="46"/>
      <c r="H399" s="88"/>
      <c r="I399" s="88"/>
      <c r="J399" s="48"/>
      <c r="K399" s="88"/>
      <c r="L399" s="88"/>
      <c r="M399" s="88"/>
      <c r="N399" s="88"/>
      <c r="O399" s="88"/>
      <c r="P399" s="46"/>
      <c r="Q399" s="88"/>
      <c r="R399" s="88"/>
      <c r="S399" s="88"/>
      <c r="T399" s="88"/>
      <c r="U399" s="88"/>
      <c r="V399" s="88"/>
      <c r="W399" s="88"/>
      <c r="X399" s="48"/>
      <c r="Y399" s="86"/>
      <c r="Z399" s="86"/>
      <c r="AA399" s="29"/>
      <c r="AB399" s="30"/>
      <c r="AC399" s="31">
        <v>4</v>
      </c>
      <c r="AD399" s="59">
        <v>44075</v>
      </c>
      <c r="AE399" s="59">
        <v>44089</v>
      </c>
      <c r="AF399" s="60">
        <f t="shared" si="101"/>
        <v>0</v>
      </c>
      <c r="AG399" s="61">
        <f t="shared" si="99"/>
        <v>0</v>
      </c>
      <c r="AH399" s="61">
        <f t="shared" si="100"/>
        <v>0</v>
      </c>
      <c r="AI399" s="62"/>
      <c r="AJ399" s="31"/>
      <c r="AK399" s="31"/>
    </row>
    <row r="400" spans="1:37" x14ac:dyDescent="0.25">
      <c r="C400" s="14"/>
      <c r="D400" s="79"/>
      <c r="F400" s="11"/>
      <c r="G400" s="15"/>
      <c r="H400" s="16"/>
      <c r="I400" s="16"/>
      <c r="J400" s="16"/>
      <c r="K400" s="15"/>
      <c r="L400" s="15"/>
      <c r="M400" s="15"/>
      <c r="N400" s="15"/>
      <c r="O400" s="15"/>
      <c r="P400" s="1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D400" s="63"/>
      <c r="AE400" s="64"/>
      <c r="AF400" s="65"/>
      <c r="AG400" s="66"/>
      <c r="AH400" s="66"/>
      <c r="AI400" s="68"/>
    </row>
    <row r="401" spans="1:37" x14ac:dyDescent="0.25">
      <c r="A401" s="17" t="s">
        <v>17</v>
      </c>
      <c r="C401" s="14"/>
      <c r="D401" s="79"/>
      <c r="F401" s="11"/>
      <c r="G401" s="15"/>
      <c r="H401" s="18"/>
      <c r="I401" s="18"/>
      <c r="J401" s="18"/>
      <c r="K401" s="19"/>
      <c r="L401" s="19"/>
      <c r="M401" s="19"/>
      <c r="N401" s="19"/>
      <c r="O401" s="19"/>
      <c r="P401" s="19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D401" s="69"/>
      <c r="AE401" s="70"/>
      <c r="AF401" s="71">
        <f>SUM(AF388:AF399)</f>
        <v>0</v>
      </c>
      <c r="AG401" s="66"/>
      <c r="AH401" s="66"/>
      <c r="AI401" s="72">
        <f>SUM(AI388:AI400)</f>
        <v>0</v>
      </c>
    </row>
    <row r="402" spans="1:37" x14ac:dyDescent="0.25">
      <c r="G402" s="15"/>
    </row>
    <row r="403" spans="1:37" x14ac:dyDescent="0.25">
      <c r="G403" s="15"/>
    </row>
    <row r="404" spans="1:37" x14ac:dyDescent="0.25">
      <c r="A404" s="1"/>
      <c r="B404" s="2"/>
      <c r="C404" s="1"/>
      <c r="D404" s="77"/>
      <c r="E404" s="77"/>
      <c r="F404" s="84"/>
      <c r="G404" s="47"/>
      <c r="H404" s="90"/>
      <c r="I404" s="90"/>
      <c r="J404" s="49"/>
      <c r="K404" s="90"/>
      <c r="L404" s="90"/>
      <c r="M404" s="90"/>
      <c r="N404" s="90"/>
      <c r="O404" s="90"/>
      <c r="P404" s="47"/>
      <c r="Q404" s="90"/>
      <c r="R404" s="90"/>
      <c r="S404" s="90"/>
      <c r="T404" s="90"/>
      <c r="U404" s="90"/>
      <c r="V404" s="90"/>
      <c r="W404" s="90"/>
      <c r="X404" s="49"/>
      <c r="Y404" s="87"/>
      <c r="Z404" s="87"/>
      <c r="AA404" s="43"/>
      <c r="AB404" s="44"/>
      <c r="AC404" s="45">
        <v>1</v>
      </c>
      <c r="AD404" s="55">
        <v>43998</v>
      </c>
      <c r="AE404" s="55">
        <v>44012</v>
      </c>
      <c r="AF404" s="56">
        <f>AG404*AI404</f>
        <v>0</v>
      </c>
      <c r="AG404" s="57">
        <f>D404/9</f>
        <v>0</v>
      </c>
      <c r="AH404" s="57">
        <f>E404/9</f>
        <v>0</v>
      </c>
      <c r="AI404" s="58"/>
      <c r="AJ404" s="45"/>
      <c r="AK404" s="45"/>
    </row>
    <row r="405" spans="1:37" x14ac:dyDescent="0.25">
      <c r="A405" s="8">
        <f>A404</f>
        <v>0</v>
      </c>
      <c r="B405" s="9">
        <f>B404</f>
        <v>0</v>
      </c>
      <c r="C405" s="8">
        <f>C404</f>
        <v>0</v>
      </c>
      <c r="D405" s="78">
        <f>D404</f>
        <v>0</v>
      </c>
      <c r="E405" s="78">
        <f>E404</f>
        <v>0</v>
      </c>
      <c r="F405" s="85"/>
      <c r="G405" s="46"/>
      <c r="H405" s="88"/>
      <c r="I405" s="88"/>
      <c r="J405" s="48"/>
      <c r="K405" s="88"/>
      <c r="L405" s="88"/>
      <c r="M405" s="88"/>
      <c r="N405" s="88"/>
      <c r="O405" s="88"/>
      <c r="P405" s="46"/>
      <c r="Q405" s="88"/>
      <c r="R405" s="88"/>
      <c r="S405" s="88"/>
      <c r="T405" s="88"/>
      <c r="U405" s="88"/>
      <c r="V405" s="88"/>
      <c r="W405" s="88"/>
      <c r="X405" s="48"/>
      <c r="Y405" s="86"/>
      <c r="Z405" s="86"/>
      <c r="AA405" s="29"/>
      <c r="AB405" s="30"/>
      <c r="AC405" s="31">
        <v>1</v>
      </c>
      <c r="AD405" s="59">
        <v>43998</v>
      </c>
      <c r="AE405" s="59">
        <v>44012</v>
      </c>
      <c r="AF405" s="60">
        <f t="shared" ref="AF405:AF412" si="102">AG405*AI405</f>
        <v>0</v>
      </c>
      <c r="AG405" s="61">
        <f t="shared" ref="AG405:AG415" si="103">D405/9</f>
        <v>0</v>
      </c>
      <c r="AH405" s="61">
        <f t="shared" ref="AH405:AH415" si="104">E405/9</f>
        <v>0</v>
      </c>
      <c r="AI405" s="62"/>
      <c r="AJ405" s="31"/>
      <c r="AK405" s="31"/>
    </row>
    <row r="406" spans="1:37" x14ac:dyDescent="0.25">
      <c r="A406" s="8">
        <f>A404</f>
        <v>0</v>
      </c>
      <c r="B406" s="9">
        <f>B404</f>
        <v>0</v>
      </c>
      <c r="C406" s="8">
        <f>C404</f>
        <v>0</v>
      </c>
      <c r="D406" s="78">
        <f>D404</f>
        <v>0</v>
      </c>
      <c r="E406" s="78">
        <f>E404</f>
        <v>0</v>
      </c>
      <c r="F406" s="85"/>
      <c r="G406" s="46"/>
      <c r="H406" s="88"/>
      <c r="I406" s="88"/>
      <c r="J406" s="48"/>
      <c r="K406" s="88"/>
      <c r="L406" s="88"/>
      <c r="M406" s="88"/>
      <c r="N406" s="88"/>
      <c r="O406" s="88"/>
      <c r="P406" s="46"/>
      <c r="Q406" s="88"/>
      <c r="R406" s="88"/>
      <c r="S406" s="88"/>
      <c r="T406" s="88"/>
      <c r="U406" s="88"/>
      <c r="V406" s="88"/>
      <c r="W406" s="88"/>
      <c r="X406" s="48"/>
      <c r="Y406" s="86"/>
      <c r="Z406" s="86"/>
      <c r="AA406" s="29"/>
      <c r="AB406" s="30"/>
      <c r="AC406" s="31">
        <v>1</v>
      </c>
      <c r="AD406" s="59">
        <v>43998</v>
      </c>
      <c r="AE406" s="59">
        <v>44012</v>
      </c>
      <c r="AF406" s="60">
        <f t="shared" si="102"/>
        <v>0</v>
      </c>
      <c r="AG406" s="61">
        <f t="shared" si="103"/>
        <v>0</v>
      </c>
      <c r="AH406" s="61">
        <f t="shared" si="104"/>
        <v>0</v>
      </c>
      <c r="AI406" s="62"/>
      <c r="AJ406" s="31"/>
      <c r="AK406" s="31"/>
    </row>
    <row r="407" spans="1:37" x14ac:dyDescent="0.25">
      <c r="A407" s="8">
        <f>A404</f>
        <v>0</v>
      </c>
      <c r="B407" s="9">
        <f>B404</f>
        <v>0</v>
      </c>
      <c r="C407" s="8">
        <f>C404</f>
        <v>0</v>
      </c>
      <c r="D407" s="78">
        <f>D404</f>
        <v>0</v>
      </c>
      <c r="E407" s="78">
        <f>E404</f>
        <v>0</v>
      </c>
      <c r="F407" s="32"/>
      <c r="G407" s="46"/>
      <c r="H407" s="88"/>
      <c r="I407" s="88"/>
      <c r="J407" s="48"/>
      <c r="K407" s="88"/>
      <c r="L407" s="88"/>
      <c r="M407" s="88"/>
      <c r="N407" s="88"/>
      <c r="O407" s="88"/>
      <c r="P407" s="46"/>
      <c r="Q407" s="88"/>
      <c r="R407" s="88"/>
      <c r="S407" s="88"/>
      <c r="T407" s="88"/>
      <c r="U407" s="88"/>
      <c r="V407" s="88"/>
      <c r="W407" s="88"/>
      <c r="X407" s="48"/>
      <c r="Y407" s="86"/>
      <c r="Z407" s="86"/>
      <c r="AA407" s="29"/>
      <c r="AB407" s="30"/>
      <c r="AC407" s="31">
        <v>2</v>
      </c>
      <c r="AD407" s="59">
        <v>44013</v>
      </c>
      <c r="AE407" s="59">
        <v>44043</v>
      </c>
      <c r="AF407" s="60">
        <f t="shared" si="102"/>
        <v>0</v>
      </c>
      <c r="AG407" s="61">
        <f t="shared" si="103"/>
        <v>0</v>
      </c>
      <c r="AH407" s="61">
        <f t="shared" si="104"/>
        <v>0</v>
      </c>
      <c r="AI407" s="62"/>
      <c r="AJ407" s="31"/>
      <c r="AK407" s="31"/>
    </row>
    <row r="408" spans="1:37" x14ac:dyDescent="0.25">
      <c r="A408" s="8">
        <f>A404</f>
        <v>0</v>
      </c>
      <c r="B408" s="9">
        <f>B404</f>
        <v>0</v>
      </c>
      <c r="C408" s="8">
        <f>C404</f>
        <v>0</v>
      </c>
      <c r="D408" s="78">
        <f>D404</f>
        <v>0</v>
      </c>
      <c r="E408" s="78">
        <f>E404</f>
        <v>0</v>
      </c>
      <c r="F408" s="32"/>
      <c r="G408" s="46"/>
      <c r="H408" s="88"/>
      <c r="I408" s="88"/>
      <c r="J408" s="48"/>
      <c r="K408" s="88"/>
      <c r="L408" s="88"/>
      <c r="M408" s="88"/>
      <c r="N408" s="88"/>
      <c r="O408" s="88"/>
      <c r="P408" s="46"/>
      <c r="Q408" s="88"/>
      <c r="R408" s="88"/>
      <c r="S408" s="88"/>
      <c r="T408" s="88"/>
      <c r="U408" s="88"/>
      <c r="V408" s="88"/>
      <c r="W408" s="88"/>
      <c r="X408" s="48"/>
      <c r="Y408" s="86"/>
      <c r="Z408" s="86"/>
      <c r="AA408" s="29"/>
      <c r="AB408" s="30"/>
      <c r="AC408" s="31">
        <v>2</v>
      </c>
      <c r="AD408" s="59">
        <v>44013</v>
      </c>
      <c r="AE408" s="59">
        <v>44043</v>
      </c>
      <c r="AF408" s="60">
        <f t="shared" si="102"/>
        <v>0</v>
      </c>
      <c r="AG408" s="61">
        <f t="shared" si="103"/>
        <v>0</v>
      </c>
      <c r="AH408" s="61">
        <f t="shared" si="104"/>
        <v>0</v>
      </c>
      <c r="AI408" s="62"/>
      <c r="AJ408" s="31"/>
      <c r="AK408" s="31"/>
    </row>
    <row r="409" spans="1:37" x14ac:dyDescent="0.25">
      <c r="A409" s="8">
        <f>A404</f>
        <v>0</v>
      </c>
      <c r="B409" s="9">
        <f>B404</f>
        <v>0</v>
      </c>
      <c r="C409" s="8">
        <f>C404</f>
        <v>0</v>
      </c>
      <c r="D409" s="78">
        <f>D404</f>
        <v>0</v>
      </c>
      <c r="E409" s="78">
        <f>E404</f>
        <v>0</v>
      </c>
      <c r="F409" s="32"/>
      <c r="G409" s="46"/>
      <c r="H409" s="88"/>
      <c r="I409" s="88"/>
      <c r="J409" s="48"/>
      <c r="K409" s="88"/>
      <c r="L409" s="88"/>
      <c r="M409" s="88"/>
      <c r="N409" s="88"/>
      <c r="O409" s="88"/>
      <c r="P409" s="46"/>
      <c r="Q409" s="88"/>
      <c r="R409" s="88"/>
      <c r="S409" s="88"/>
      <c r="T409" s="88"/>
      <c r="U409" s="88"/>
      <c r="V409" s="88"/>
      <c r="W409" s="88"/>
      <c r="X409" s="48"/>
      <c r="Y409" s="86"/>
      <c r="Z409" s="86"/>
      <c r="AA409" s="29"/>
      <c r="AB409" s="30"/>
      <c r="AC409" s="31">
        <v>2</v>
      </c>
      <c r="AD409" s="59">
        <v>44013</v>
      </c>
      <c r="AE409" s="59">
        <v>44043</v>
      </c>
      <c r="AF409" s="60">
        <f t="shared" si="102"/>
        <v>0</v>
      </c>
      <c r="AG409" s="61">
        <f t="shared" si="103"/>
        <v>0</v>
      </c>
      <c r="AH409" s="61">
        <f t="shared" si="104"/>
        <v>0</v>
      </c>
      <c r="AI409" s="62"/>
      <c r="AJ409" s="31"/>
      <c r="AK409" s="31"/>
    </row>
    <row r="410" spans="1:37" x14ac:dyDescent="0.25">
      <c r="A410" s="8">
        <f>A404</f>
        <v>0</v>
      </c>
      <c r="B410" s="9">
        <f>B404</f>
        <v>0</v>
      </c>
      <c r="C410" s="8">
        <f>C404</f>
        <v>0</v>
      </c>
      <c r="D410" s="78">
        <f>D404</f>
        <v>0</v>
      </c>
      <c r="E410" s="78">
        <f>E404</f>
        <v>0</v>
      </c>
      <c r="F410" s="32"/>
      <c r="G410" s="46"/>
      <c r="H410" s="88"/>
      <c r="I410" s="88"/>
      <c r="J410" s="48"/>
      <c r="K410" s="88"/>
      <c r="L410" s="88"/>
      <c r="M410" s="88"/>
      <c r="N410" s="88"/>
      <c r="O410" s="88"/>
      <c r="P410" s="46"/>
      <c r="Q410" s="88"/>
      <c r="R410" s="88"/>
      <c r="S410" s="88"/>
      <c r="T410" s="88"/>
      <c r="U410" s="88"/>
      <c r="V410" s="88"/>
      <c r="W410" s="88"/>
      <c r="X410" s="48"/>
      <c r="Y410" s="86"/>
      <c r="Z410" s="86"/>
      <c r="AA410" s="29"/>
      <c r="AB410" s="30"/>
      <c r="AC410" s="31">
        <v>3</v>
      </c>
      <c r="AD410" s="59">
        <v>44044</v>
      </c>
      <c r="AE410" s="59">
        <v>44074</v>
      </c>
      <c r="AF410" s="60">
        <f t="shared" si="102"/>
        <v>0</v>
      </c>
      <c r="AG410" s="61">
        <f t="shared" si="103"/>
        <v>0</v>
      </c>
      <c r="AH410" s="61">
        <f t="shared" si="104"/>
        <v>0</v>
      </c>
      <c r="AI410" s="62"/>
      <c r="AJ410" s="31"/>
      <c r="AK410" s="31"/>
    </row>
    <row r="411" spans="1:37" x14ac:dyDescent="0.25">
      <c r="A411" s="8">
        <f>A404</f>
        <v>0</v>
      </c>
      <c r="B411" s="9">
        <f>B404</f>
        <v>0</v>
      </c>
      <c r="C411" s="8">
        <f>C404</f>
        <v>0</v>
      </c>
      <c r="D411" s="78">
        <f>D404</f>
        <v>0</v>
      </c>
      <c r="E411" s="78">
        <f>E404</f>
        <v>0</v>
      </c>
      <c r="F411" s="32"/>
      <c r="G411" s="46"/>
      <c r="H411" s="88"/>
      <c r="I411" s="88"/>
      <c r="J411" s="48"/>
      <c r="K411" s="88"/>
      <c r="L411" s="88"/>
      <c r="M411" s="88"/>
      <c r="N411" s="88"/>
      <c r="O411" s="88"/>
      <c r="P411" s="46"/>
      <c r="Q411" s="88"/>
      <c r="R411" s="88"/>
      <c r="S411" s="88"/>
      <c r="T411" s="88"/>
      <c r="U411" s="88"/>
      <c r="V411" s="88"/>
      <c r="W411" s="88"/>
      <c r="X411" s="48"/>
      <c r="Y411" s="86"/>
      <c r="Z411" s="86"/>
      <c r="AA411" s="29"/>
      <c r="AB411" s="30"/>
      <c r="AC411" s="31">
        <v>3</v>
      </c>
      <c r="AD411" s="59">
        <v>44044</v>
      </c>
      <c r="AE411" s="59">
        <v>44074</v>
      </c>
      <c r="AF411" s="60">
        <f t="shared" si="102"/>
        <v>0</v>
      </c>
      <c r="AG411" s="61">
        <f t="shared" si="103"/>
        <v>0</v>
      </c>
      <c r="AH411" s="61">
        <f t="shared" si="104"/>
        <v>0</v>
      </c>
      <c r="AI411" s="62"/>
      <c r="AJ411" s="31"/>
      <c r="AK411" s="31"/>
    </row>
    <row r="412" spans="1:37" x14ac:dyDescent="0.25">
      <c r="A412" s="8">
        <f>A404</f>
        <v>0</v>
      </c>
      <c r="B412" s="9">
        <f>B404</f>
        <v>0</v>
      </c>
      <c r="C412" s="8">
        <f>C404</f>
        <v>0</v>
      </c>
      <c r="D412" s="78">
        <f>D404</f>
        <v>0</v>
      </c>
      <c r="E412" s="78">
        <f>E404</f>
        <v>0</v>
      </c>
      <c r="F412" s="32"/>
      <c r="G412" s="46"/>
      <c r="H412" s="88"/>
      <c r="I412" s="88"/>
      <c r="J412" s="48"/>
      <c r="K412" s="88"/>
      <c r="L412" s="88"/>
      <c r="M412" s="88"/>
      <c r="N412" s="88"/>
      <c r="O412" s="88"/>
      <c r="P412" s="46"/>
      <c r="Q412" s="88"/>
      <c r="R412" s="88"/>
      <c r="S412" s="88"/>
      <c r="T412" s="88"/>
      <c r="U412" s="88"/>
      <c r="V412" s="88"/>
      <c r="W412" s="88"/>
      <c r="X412" s="48"/>
      <c r="Y412" s="86"/>
      <c r="Z412" s="86"/>
      <c r="AA412" s="29"/>
      <c r="AB412" s="30"/>
      <c r="AC412" s="31">
        <v>3</v>
      </c>
      <c r="AD412" s="59">
        <v>44044</v>
      </c>
      <c r="AE412" s="59">
        <v>44074</v>
      </c>
      <c r="AF412" s="60">
        <f t="shared" si="102"/>
        <v>0</v>
      </c>
      <c r="AG412" s="61">
        <f t="shared" si="103"/>
        <v>0</v>
      </c>
      <c r="AH412" s="61">
        <f t="shared" si="104"/>
        <v>0</v>
      </c>
      <c r="AI412" s="62"/>
      <c r="AJ412" s="31"/>
      <c r="AK412" s="31"/>
    </row>
    <row r="413" spans="1:37" x14ac:dyDescent="0.25">
      <c r="A413" s="8">
        <f>A404</f>
        <v>0</v>
      </c>
      <c r="B413" s="9">
        <f>B404</f>
        <v>0</v>
      </c>
      <c r="C413" s="8">
        <f>C404</f>
        <v>0</v>
      </c>
      <c r="D413" s="78">
        <f>D404</f>
        <v>0</v>
      </c>
      <c r="E413" s="78">
        <f>E404</f>
        <v>0</v>
      </c>
      <c r="F413" s="32"/>
      <c r="G413" s="46"/>
      <c r="H413" s="88"/>
      <c r="I413" s="88"/>
      <c r="J413" s="48"/>
      <c r="K413" s="88"/>
      <c r="L413" s="88"/>
      <c r="M413" s="88"/>
      <c r="N413" s="88"/>
      <c r="O413" s="88"/>
      <c r="P413" s="46"/>
      <c r="Q413" s="88"/>
      <c r="R413" s="88"/>
      <c r="S413" s="88"/>
      <c r="T413" s="88"/>
      <c r="U413" s="88"/>
      <c r="V413" s="88"/>
      <c r="W413" s="88"/>
      <c r="X413" s="48"/>
      <c r="Y413" s="86"/>
      <c r="Z413" s="86"/>
      <c r="AA413" s="29"/>
      <c r="AB413" s="30"/>
      <c r="AC413" s="31">
        <v>4</v>
      </c>
      <c r="AD413" s="59">
        <v>44075</v>
      </c>
      <c r="AE413" s="59">
        <v>44089</v>
      </c>
      <c r="AF413" s="60">
        <f>AH413*AI413</f>
        <v>0</v>
      </c>
      <c r="AG413" s="61">
        <f t="shared" si="103"/>
        <v>0</v>
      </c>
      <c r="AH413" s="61">
        <f t="shared" si="104"/>
        <v>0</v>
      </c>
      <c r="AI413" s="62"/>
      <c r="AJ413" s="31"/>
      <c r="AK413" s="31"/>
    </row>
    <row r="414" spans="1:37" x14ac:dyDescent="0.25">
      <c r="A414" s="8">
        <f>A404</f>
        <v>0</v>
      </c>
      <c r="B414" s="9">
        <f>B404</f>
        <v>0</v>
      </c>
      <c r="C414" s="8">
        <f>C404</f>
        <v>0</v>
      </c>
      <c r="D414" s="78">
        <f>D404</f>
        <v>0</v>
      </c>
      <c r="E414" s="78">
        <f>E404</f>
        <v>0</v>
      </c>
      <c r="F414" s="32"/>
      <c r="G414" s="46"/>
      <c r="H414" s="88"/>
      <c r="I414" s="88"/>
      <c r="J414" s="48"/>
      <c r="K414" s="88"/>
      <c r="L414" s="88"/>
      <c r="M414" s="88"/>
      <c r="N414" s="88"/>
      <c r="O414" s="88"/>
      <c r="P414" s="46"/>
      <c r="Q414" s="88"/>
      <c r="R414" s="88"/>
      <c r="S414" s="88"/>
      <c r="T414" s="88"/>
      <c r="U414" s="88"/>
      <c r="V414" s="88"/>
      <c r="W414" s="88"/>
      <c r="X414" s="48"/>
      <c r="Y414" s="86"/>
      <c r="Z414" s="86"/>
      <c r="AA414" s="29"/>
      <c r="AB414" s="30"/>
      <c r="AC414" s="31">
        <v>4</v>
      </c>
      <c r="AD414" s="59">
        <v>44075</v>
      </c>
      <c r="AE414" s="59">
        <v>44089</v>
      </c>
      <c r="AF414" s="60">
        <f t="shared" ref="AF414:AF415" si="105">AH414*AI414</f>
        <v>0</v>
      </c>
      <c r="AG414" s="61">
        <f t="shared" si="103"/>
        <v>0</v>
      </c>
      <c r="AH414" s="61">
        <f t="shared" si="104"/>
        <v>0</v>
      </c>
      <c r="AI414" s="62"/>
      <c r="AJ414" s="31"/>
      <c r="AK414" s="31"/>
    </row>
    <row r="415" spans="1:37" x14ac:dyDescent="0.25">
      <c r="A415" s="8">
        <f>A404</f>
        <v>0</v>
      </c>
      <c r="B415" s="9">
        <f>B404</f>
        <v>0</v>
      </c>
      <c r="C415" s="8">
        <f>C404</f>
        <v>0</v>
      </c>
      <c r="D415" s="78">
        <f>D404</f>
        <v>0</v>
      </c>
      <c r="E415" s="78">
        <f>E404</f>
        <v>0</v>
      </c>
      <c r="F415" s="39"/>
      <c r="G415" s="46"/>
      <c r="H415" s="88"/>
      <c r="I415" s="88"/>
      <c r="J415" s="48"/>
      <c r="K415" s="88"/>
      <c r="L415" s="88"/>
      <c r="M415" s="88"/>
      <c r="N415" s="88"/>
      <c r="O415" s="88"/>
      <c r="P415" s="46"/>
      <c r="Q415" s="88"/>
      <c r="R415" s="88"/>
      <c r="S415" s="88"/>
      <c r="T415" s="88"/>
      <c r="U415" s="88"/>
      <c r="V415" s="88"/>
      <c r="W415" s="88"/>
      <c r="X415" s="48"/>
      <c r="Y415" s="86"/>
      <c r="Z415" s="86"/>
      <c r="AA415" s="29"/>
      <c r="AB415" s="30"/>
      <c r="AC415" s="31">
        <v>4</v>
      </c>
      <c r="AD415" s="59">
        <v>44075</v>
      </c>
      <c r="AE415" s="59">
        <v>44089</v>
      </c>
      <c r="AF415" s="60">
        <f t="shared" si="105"/>
        <v>0</v>
      </c>
      <c r="AG415" s="61">
        <f t="shared" si="103"/>
        <v>0</v>
      </c>
      <c r="AH415" s="61">
        <f t="shared" si="104"/>
        <v>0</v>
      </c>
      <c r="AI415" s="62"/>
      <c r="AJ415" s="31"/>
      <c r="AK415" s="31"/>
    </row>
    <row r="416" spans="1:37" x14ac:dyDescent="0.25">
      <c r="C416" s="14"/>
      <c r="D416" s="79"/>
      <c r="F416" s="11"/>
      <c r="G416" s="15"/>
      <c r="H416" s="16"/>
      <c r="I416" s="16"/>
      <c r="J416" s="16"/>
      <c r="K416" s="15"/>
      <c r="L416" s="15"/>
      <c r="M416" s="15"/>
      <c r="N416" s="15"/>
      <c r="O416" s="15"/>
      <c r="P416" s="1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D416" s="63"/>
      <c r="AE416" s="64"/>
      <c r="AF416" s="65"/>
      <c r="AG416" s="66"/>
      <c r="AH416" s="66"/>
      <c r="AI416" s="68"/>
    </row>
    <row r="417" spans="1:37" x14ac:dyDescent="0.25">
      <c r="A417" s="17" t="s">
        <v>17</v>
      </c>
      <c r="C417" s="14"/>
      <c r="D417" s="79"/>
      <c r="F417" s="11"/>
      <c r="G417" s="15"/>
      <c r="H417" s="18"/>
      <c r="I417" s="18"/>
      <c r="J417" s="18"/>
      <c r="K417" s="19"/>
      <c r="L417" s="19"/>
      <c r="M417" s="19"/>
      <c r="N417" s="19"/>
      <c r="O417" s="19"/>
      <c r="P417" s="19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D417" s="69"/>
      <c r="AE417" s="70"/>
      <c r="AF417" s="71">
        <f>SUM(AF404:AF415)</f>
        <v>0</v>
      </c>
      <c r="AG417" s="66"/>
      <c r="AH417" s="66"/>
      <c r="AI417" s="72">
        <f>SUM(AI404:AI416)</f>
        <v>0</v>
      </c>
    </row>
    <row r="418" spans="1:37" x14ac:dyDescent="0.25">
      <c r="G418" s="15"/>
    </row>
    <row r="419" spans="1:37" x14ac:dyDescent="0.25">
      <c r="G419" s="15"/>
    </row>
    <row r="420" spans="1:37" x14ac:dyDescent="0.25">
      <c r="A420" s="1"/>
      <c r="B420" s="2"/>
      <c r="C420" s="1"/>
      <c r="D420" s="77"/>
      <c r="E420" s="77"/>
      <c r="F420" s="84"/>
      <c r="G420" s="47"/>
      <c r="H420" s="90"/>
      <c r="I420" s="90"/>
      <c r="J420" s="49"/>
      <c r="K420" s="90"/>
      <c r="L420" s="90"/>
      <c r="M420" s="90"/>
      <c r="N420" s="90"/>
      <c r="O420" s="90"/>
      <c r="P420" s="47"/>
      <c r="Q420" s="90"/>
      <c r="R420" s="90"/>
      <c r="S420" s="90"/>
      <c r="T420" s="90"/>
      <c r="U420" s="90"/>
      <c r="V420" s="90"/>
      <c r="W420" s="90"/>
      <c r="X420" s="49"/>
      <c r="Y420" s="87"/>
      <c r="Z420" s="87"/>
      <c r="AA420" s="43"/>
      <c r="AB420" s="44"/>
      <c r="AC420" s="45">
        <v>1</v>
      </c>
      <c r="AD420" s="55">
        <v>43998</v>
      </c>
      <c r="AE420" s="55">
        <v>44012</v>
      </c>
      <c r="AF420" s="56">
        <f>AG420*AI420</f>
        <v>0</v>
      </c>
      <c r="AG420" s="57">
        <f>D420/9</f>
        <v>0</v>
      </c>
      <c r="AH420" s="57">
        <f>E420/9</f>
        <v>0</v>
      </c>
      <c r="AI420" s="58"/>
      <c r="AJ420" s="45"/>
      <c r="AK420" s="45"/>
    </row>
    <row r="421" spans="1:37" x14ac:dyDescent="0.25">
      <c r="A421" s="8">
        <f>A420</f>
        <v>0</v>
      </c>
      <c r="B421" s="9">
        <f>B420</f>
        <v>0</v>
      </c>
      <c r="C421" s="8">
        <f>C420</f>
        <v>0</v>
      </c>
      <c r="D421" s="78">
        <f>D420</f>
        <v>0</v>
      </c>
      <c r="E421" s="78">
        <f>E420</f>
        <v>0</v>
      </c>
      <c r="F421" s="85"/>
      <c r="G421" s="46"/>
      <c r="H421" s="88"/>
      <c r="I421" s="88"/>
      <c r="J421" s="48"/>
      <c r="K421" s="88"/>
      <c r="L421" s="88"/>
      <c r="M421" s="88"/>
      <c r="N421" s="88"/>
      <c r="O421" s="88"/>
      <c r="P421" s="46"/>
      <c r="Q421" s="88"/>
      <c r="R421" s="88"/>
      <c r="S421" s="88"/>
      <c r="T421" s="88"/>
      <c r="U421" s="88"/>
      <c r="V421" s="88"/>
      <c r="W421" s="88"/>
      <c r="X421" s="48"/>
      <c r="Y421" s="86"/>
      <c r="Z421" s="86"/>
      <c r="AA421" s="29"/>
      <c r="AB421" s="30"/>
      <c r="AC421" s="31">
        <v>1</v>
      </c>
      <c r="AD421" s="59">
        <v>43998</v>
      </c>
      <c r="AE421" s="59">
        <v>44012</v>
      </c>
      <c r="AF421" s="60">
        <f t="shared" ref="AF421:AF428" si="106">AG421*AI421</f>
        <v>0</v>
      </c>
      <c r="AG421" s="61">
        <f t="shared" ref="AG421:AG431" si="107">D421/9</f>
        <v>0</v>
      </c>
      <c r="AH421" s="61">
        <f t="shared" ref="AH421:AH431" si="108">E421/9</f>
        <v>0</v>
      </c>
      <c r="AI421" s="62"/>
      <c r="AJ421" s="31"/>
      <c r="AK421" s="31"/>
    </row>
    <row r="422" spans="1:37" x14ac:dyDescent="0.25">
      <c r="A422" s="8">
        <f>A420</f>
        <v>0</v>
      </c>
      <c r="B422" s="9">
        <f>B420</f>
        <v>0</v>
      </c>
      <c r="C422" s="8">
        <f>C420</f>
        <v>0</v>
      </c>
      <c r="D422" s="78">
        <f>D420</f>
        <v>0</v>
      </c>
      <c r="E422" s="78">
        <f>E420</f>
        <v>0</v>
      </c>
      <c r="F422" s="85"/>
      <c r="G422" s="46"/>
      <c r="H422" s="88"/>
      <c r="I422" s="88"/>
      <c r="J422" s="48"/>
      <c r="K422" s="88"/>
      <c r="L422" s="88"/>
      <c r="M422" s="88"/>
      <c r="N422" s="88"/>
      <c r="O422" s="88"/>
      <c r="P422" s="46"/>
      <c r="Q422" s="88"/>
      <c r="R422" s="88"/>
      <c r="S422" s="88"/>
      <c r="T422" s="88"/>
      <c r="U422" s="88"/>
      <c r="V422" s="88"/>
      <c r="W422" s="88"/>
      <c r="X422" s="48"/>
      <c r="Y422" s="86"/>
      <c r="Z422" s="86"/>
      <c r="AA422" s="29"/>
      <c r="AB422" s="30"/>
      <c r="AC422" s="31">
        <v>1</v>
      </c>
      <c r="AD422" s="59">
        <v>43998</v>
      </c>
      <c r="AE422" s="59">
        <v>44012</v>
      </c>
      <c r="AF422" s="60">
        <f t="shared" si="106"/>
        <v>0</v>
      </c>
      <c r="AG422" s="61">
        <f t="shared" si="107"/>
        <v>0</v>
      </c>
      <c r="AH422" s="61">
        <f t="shared" si="108"/>
        <v>0</v>
      </c>
      <c r="AI422" s="62"/>
      <c r="AJ422" s="31"/>
      <c r="AK422" s="31"/>
    </row>
    <row r="423" spans="1:37" x14ac:dyDescent="0.25">
      <c r="A423" s="8">
        <f>A420</f>
        <v>0</v>
      </c>
      <c r="B423" s="9">
        <f>B420</f>
        <v>0</v>
      </c>
      <c r="C423" s="8">
        <f>C420</f>
        <v>0</v>
      </c>
      <c r="D423" s="78">
        <f>D420</f>
        <v>0</v>
      </c>
      <c r="E423" s="78">
        <f>E420</f>
        <v>0</v>
      </c>
      <c r="F423" s="32"/>
      <c r="G423" s="46"/>
      <c r="H423" s="88"/>
      <c r="I423" s="88"/>
      <c r="J423" s="48"/>
      <c r="K423" s="88"/>
      <c r="L423" s="88"/>
      <c r="M423" s="88"/>
      <c r="N423" s="88"/>
      <c r="O423" s="88"/>
      <c r="P423" s="46"/>
      <c r="Q423" s="88"/>
      <c r="R423" s="88"/>
      <c r="S423" s="88"/>
      <c r="T423" s="88"/>
      <c r="U423" s="88"/>
      <c r="V423" s="88"/>
      <c r="W423" s="88"/>
      <c r="X423" s="48"/>
      <c r="Y423" s="86"/>
      <c r="Z423" s="86"/>
      <c r="AA423" s="29"/>
      <c r="AB423" s="30"/>
      <c r="AC423" s="31">
        <v>2</v>
      </c>
      <c r="AD423" s="59">
        <v>44013</v>
      </c>
      <c r="AE423" s="59">
        <v>44043</v>
      </c>
      <c r="AF423" s="60">
        <f t="shared" si="106"/>
        <v>0</v>
      </c>
      <c r="AG423" s="61">
        <f t="shared" si="107"/>
        <v>0</v>
      </c>
      <c r="AH423" s="61">
        <f t="shared" si="108"/>
        <v>0</v>
      </c>
      <c r="AI423" s="62"/>
      <c r="AJ423" s="31"/>
      <c r="AK423" s="31"/>
    </row>
    <row r="424" spans="1:37" x14ac:dyDescent="0.25">
      <c r="A424" s="8">
        <f>A420</f>
        <v>0</v>
      </c>
      <c r="B424" s="9">
        <f>B420</f>
        <v>0</v>
      </c>
      <c r="C424" s="8">
        <f>C420</f>
        <v>0</v>
      </c>
      <c r="D424" s="78">
        <f>D420</f>
        <v>0</v>
      </c>
      <c r="E424" s="78">
        <f>E420</f>
        <v>0</v>
      </c>
      <c r="F424" s="32"/>
      <c r="G424" s="46"/>
      <c r="H424" s="88"/>
      <c r="I424" s="88"/>
      <c r="J424" s="48"/>
      <c r="K424" s="88"/>
      <c r="L424" s="88"/>
      <c r="M424" s="88"/>
      <c r="N424" s="88"/>
      <c r="O424" s="88"/>
      <c r="P424" s="46"/>
      <c r="Q424" s="88"/>
      <c r="R424" s="88"/>
      <c r="S424" s="88"/>
      <c r="T424" s="88"/>
      <c r="U424" s="88"/>
      <c r="V424" s="88"/>
      <c r="W424" s="88"/>
      <c r="X424" s="48"/>
      <c r="Y424" s="86"/>
      <c r="Z424" s="86"/>
      <c r="AA424" s="29"/>
      <c r="AB424" s="30"/>
      <c r="AC424" s="31">
        <v>2</v>
      </c>
      <c r="AD424" s="59">
        <v>44013</v>
      </c>
      <c r="AE424" s="59">
        <v>44043</v>
      </c>
      <c r="AF424" s="60">
        <f t="shared" si="106"/>
        <v>0</v>
      </c>
      <c r="AG424" s="61">
        <f t="shared" si="107"/>
        <v>0</v>
      </c>
      <c r="AH424" s="61">
        <f t="shared" si="108"/>
        <v>0</v>
      </c>
      <c r="AI424" s="62"/>
      <c r="AJ424" s="31"/>
      <c r="AK424" s="31"/>
    </row>
    <row r="425" spans="1:37" x14ac:dyDescent="0.25">
      <c r="A425" s="8">
        <f>A420</f>
        <v>0</v>
      </c>
      <c r="B425" s="9">
        <f>B420</f>
        <v>0</v>
      </c>
      <c r="C425" s="8">
        <f>C420</f>
        <v>0</v>
      </c>
      <c r="D425" s="78">
        <f>D420</f>
        <v>0</v>
      </c>
      <c r="E425" s="78">
        <f>E420</f>
        <v>0</v>
      </c>
      <c r="F425" s="32"/>
      <c r="G425" s="46"/>
      <c r="H425" s="88"/>
      <c r="I425" s="88"/>
      <c r="J425" s="48"/>
      <c r="K425" s="88"/>
      <c r="L425" s="88"/>
      <c r="M425" s="88"/>
      <c r="N425" s="88"/>
      <c r="O425" s="88"/>
      <c r="P425" s="46"/>
      <c r="Q425" s="88"/>
      <c r="R425" s="88"/>
      <c r="S425" s="88"/>
      <c r="T425" s="88"/>
      <c r="U425" s="88"/>
      <c r="V425" s="88"/>
      <c r="W425" s="88"/>
      <c r="X425" s="48"/>
      <c r="Y425" s="86"/>
      <c r="Z425" s="86"/>
      <c r="AA425" s="29"/>
      <c r="AB425" s="30"/>
      <c r="AC425" s="31">
        <v>2</v>
      </c>
      <c r="AD425" s="59">
        <v>44013</v>
      </c>
      <c r="AE425" s="59">
        <v>44043</v>
      </c>
      <c r="AF425" s="60">
        <f t="shared" si="106"/>
        <v>0</v>
      </c>
      <c r="AG425" s="61">
        <f t="shared" si="107"/>
        <v>0</v>
      </c>
      <c r="AH425" s="61">
        <f t="shared" si="108"/>
        <v>0</v>
      </c>
      <c r="AI425" s="62"/>
      <c r="AJ425" s="31"/>
      <c r="AK425" s="31"/>
    </row>
    <row r="426" spans="1:37" x14ac:dyDescent="0.25">
      <c r="A426" s="8">
        <f>A420</f>
        <v>0</v>
      </c>
      <c r="B426" s="9">
        <f>B420</f>
        <v>0</v>
      </c>
      <c r="C426" s="8">
        <f>C420</f>
        <v>0</v>
      </c>
      <c r="D426" s="78">
        <f>D420</f>
        <v>0</v>
      </c>
      <c r="E426" s="78">
        <f>E420</f>
        <v>0</v>
      </c>
      <c r="F426" s="32"/>
      <c r="G426" s="46"/>
      <c r="H426" s="88"/>
      <c r="I426" s="88"/>
      <c r="J426" s="48"/>
      <c r="K426" s="88"/>
      <c r="L426" s="88"/>
      <c r="M426" s="88"/>
      <c r="N426" s="88"/>
      <c r="O426" s="88"/>
      <c r="P426" s="46"/>
      <c r="Q426" s="88"/>
      <c r="R426" s="88"/>
      <c r="S426" s="88"/>
      <c r="T426" s="88"/>
      <c r="U426" s="88"/>
      <c r="V426" s="88"/>
      <c r="W426" s="88"/>
      <c r="X426" s="48"/>
      <c r="Y426" s="86"/>
      <c r="Z426" s="86"/>
      <c r="AA426" s="29"/>
      <c r="AB426" s="30"/>
      <c r="AC426" s="31">
        <v>3</v>
      </c>
      <c r="AD426" s="59">
        <v>44044</v>
      </c>
      <c r="AE426" s="59">
        <v>44074</v>
      </c>
      <c r="AF426" s="60">
        <f t="shared" si="106"/>
        <v>0</v>
      </c>
      <c r="AG426" s="61">
        <f t="shared" si="107"/>
        <v>0</v>
      </c>
      <c r="AH426" s="61">
        <f t="shared" si="108"/>
        <v>0</v>
      </c>
      <c r="AI426" s="62"/>
      <c r="AJ426" s="31"/>
      <c r="AK426" s="31"/>
    </row>
    <row r="427" spans="1:37" x14ac:dyDescent="0.25">
      <c r="A427" s="8">
        <f>A420</f>
        <v>0</v>
      </c>
      <c r="B427" s="9">
        <f>B420</f>
        <v>0</v>
      </c>
      <c r="C427" s="8">
        <f>C420</f>
        <v>0</v>
      </c>
      <c r="D427" s="78">
        <f>D420</f>
        <v>0</v>
      </c>
      <c r="E427" s="78">
        <f>E420</f>
        <v>0</v>
      </c>
      <c r="F427" s="32"/>
      <c r="G427" s="46"/>
      <c r="H427" s="88"/>
      <c r="I427" s="88"/>
      <c r="J427" s="48"/>
      <c r="K427" s="88"/>
      <c r="L427" s="88"/>
      <c r="M427" s="88"/>
      <c r="N427" s="88"/>
      <c r="O427" s="88"/>
      <c r="P427" s="46"/>
      <c r="Q427" s="88"/>
      <c r="R427" s="88"/>
      <c r="S427" s="88"/>
      <c r="T427" s="88"/>
      <c r="U427" s="88"/>
      <c r="V427" s="88"/>
      <c r="W427" s="88"/>
      <c r="X427" s="48"/>
      <c r="Y427" s="86"/>
      <c r="Z427" s="86"/>
      <c r="AA427" s="29"/>
      <c r="AB427" s="30"/>
      <c r="AC427" s="31">
        <v>3</v>
      </c>
      <c r="AD427" s="59">
        <v>44044</v>
      </c>
      <c r="AE427" s="59">
        <v>44074</v>
      </c>
      <c r="AF427" s="60">
        <f t="shared" si="106"/>
        <v>0</v>
      </c>
      <c r="AG427" s="61">
        <f t="shared" si="107"/>
        <v>0</v>
      </c>
      <c r="AH427" s="61">
        <f t="shared" si="108"/>
        <v>0</v>
      </c>
      <c r="AI427" s="62"/>
      <c r="AJ427" s="31"/>
      <c r="AK427" s="31"/>
    </row>
    <row r="428" spans="1:37" x14ac:dyDescent="0.25">
      <c r="A428" s="8">
        <f>A420</f>
        <v>0</v>
      </c>
      <c r="B428" s="9">
        <f>B420</f>
        <v>0</v>
      </c>
      <c r="C428" s="8">
        <f>C420</f>
        <v>0</v>
      </c>
      <c r="D428" s="78">
        <f>D420</f>
        <v>0</v>
      </c>
      <c r="E428" s="78">
        <f>E420</f>
        <v>0</v>
      </c>
      <c r="F428" s="32"/>
      <c r="G428" s="46"/>
      <c r="H428" s="88"/>
      <c r="I428" s="88"/>
      <c r="J428" s="48"/>
      <c r="K428" s="88"/>
      <c r="L428" s="88"/>
      <c r="M428" s="88"/>
      <c r="N428" s="88"/>
      <c r="O428" s="88"/>
      <c r="P428" s="46"/>
      <c r="Q428" s="88"/>
      <c r="R428" s="88"/>
      <c r="S428" s="88"/>
      <c r="T428" s="88"/>
      <c r="U428" s="88"/>
      <c r="V428" s="88"/>
      <c r="W428" s="88"/>
      <c r="X428" s="48"/>
      <c r="Y428" s="86"/>
      <c r="Z428" s="86"/>
      <c r="AA428" s="29"/>
      <c r="AB428" s="30"/>
      <c r="AC428" s="31">
        <v>3</v>
      </c>
      <c r="AD428" s="59">
        <v>44044</v>
      </c>
      <c r="AE428" s="59">
        <v>44074</v>
      </c>
      <c r="AF428" s="60">
        <f t="shared" si="106"/>
        <v>0</v>
      </c>
      <c r="AG428" s="61">
        <f t="shared" si="107"/>
        <v>0</v>
      </c>
      <c r="AH428" s="61">
        <f t="shared" si="108"/>
        <v>0</v>
      </c>
      <c r="AI428" s="62"/>
      <c r="AJ428" s="31"/>
      <c r="AK428" s="31"/>
    </row>
    <row r="429" spans="1:37" x14ac:dyDescent="0.25">
      <c r="A429" s="8">
        <f>A420</f>
        <v>0</v>
      </c>
      <c r="B429" s="9">
        <f>B420</f>
        <v>0</v>
      </c>
      <c r="C429" s="8">
        <f>C420</f>
        <v>0</v>
      </c>
      <c r="D429" s="78">
        <f>D420</f>
        <v>0</v>
      </c>
      <c r="E429" s="78">
        <f>E420</f>
        <v>0</v>
      </c>
      <c r="F429" s="32"/>
      <c r="G429" s="46"/>
      <c r="H429" s="88"/>
      <c r="I429" s="88"/>
      <c r="J429" s="48"/>
      <c r="K429" s="88"/>
      <c r="L429" s="88"/>
      <c r="M429" s="88"/>
      <c r="N429" s="88"/>
      <c r="O429" s="88"/>
      <c r="P429" s="46"/>
      <c r="Q429" s="88"/>
      <c r="R429" s="88"/>
      <c r="S429" s="88"/>
      <c r="T429" s="88"/>
      <c r="U429" s="88"/>
      <c r="V429" s="88"/>
      <c r="W429" s="88"/>
      <c r="X429" s="48"/>
      <c r="Y429" s="86"/>
      <c r="Z429" s="86"/>
      <c r="AA429" s="29"/>
      <c r="AB429" s="30"/>
      <c r="AC429" s="31">
        <v>4</v>
      </c>
      <c r="AD429" s="59">
        <v>44075</v>
      </c>
      <c r="AE429" s="59">
        <v>44089</v>
      </c>
      <c r="AF429" s="60">
        <f>AH429*AI429</f>
        <v>0</v>
      </c>
      <c r="AG429" s="61">
        <f t="shared" si="107"/>
        <v>0</v>
      </c>
      <c r="AH429" s="61">
        <f t="shared" si="108"/>
        <v>0</v>
      </c>
      <c r="AI429" s="62"/>
      <c r="AJ429" s="31"/>
      <c r="AK429" s="31"/>
    </row>
    <row r="430" spans="1:37" x14ac:dyDescent="0.25">
      <c r="A430" s="8">
        <f>A420</f>
        <v>0</v>
      </c>
      <c r="B430" s="9">
        <f>B420</f>
        <v>0</v>
      </c>
      <c r="C430" s="8">
        <f>C420</f>
        <v>0</v>
      </c>
      <c r="D430" s="78">
        <f>D420</f>
        <v>0</v>
      </c>
      <c r="E430" s="78">
        <f>E420</f>
        <v>0</v>
      </c>
      <c r="F430" s="32"/>
      <c r="G430" s="46"/>
      <c r="H430" s="88"/>
      <c r="I430" s="88"/>
      <c r="J430" s="48"/>
      <c r="K430" s="88"/>
      <c r="L430" s="88"/>
      <c r="M430" s="88"/>
      <c r="N430" s="88"/>
      <c r="O430" s="88"/>
      <c r="P430" s="46"/>
      <c r="Q430" s="88"/>
      <c r="R430" s="88"/>
      <c r="S430" s="88"/>
      <c r="T430" s="88"/>
      <c r="U430" s="88"/>
      <c r="V430" s="88"/>
      <c r="W430" s="88"/>
      <c r="X430" s="48"/>
      <c r="Y430" s="86"/>
      <c r="Z430" s="86"/>
      <c r="AA430" s="29"/>
      <c r="AB430" s="30"/>
      <c r="AC430" s="31">
        <v>4</v>
      </c>
      <c r="AD430" s="59">
        <v>44075</v>
      </c>
      <c r="AE430" s="59">
        <v>44089</v>
      </c>
      <c r="AF430" s="60">
        <f t="shared" ref="AF430:AF431" si="109">AH430*AI430</f>
        <v>0</v>
      </c>
      <c r="AG430" s="61">
        <f t="shared" si="107"/>
        <v>0</v>
      </c>
      <c r="AH430" s="61">
        <f t="shared" si="108"/>
        <v>0</v>
      </c>
      <c r="AI430" s="62"/>
      <c r="AJ430" s="31"/>
      <c r="AK430" s="31"/>
    </row>
    <row r="431" spans="1:37" x14ac:dyDescent="0.25">
      <c r="A431" s="8">
        <f>A420</f>
        <v>0</v>
      </c>
      <c r="B431" s="9">
        <f>B420</f>
        <v>0</v>
      </c>
      <c r="C431" s="8">
        <f>C420</f>
        <v>0</v>
      </c>
      <c r="D431" s="78">
        <f>D420</f>
        <v>0</v>
      </c>
      <c r="E431" s="78">
        <f>E420</f>
        <v>0</v>
      </c>
      <c r="F431" s="39"/>
      <c r="G431" s="46"/>
      <c r="H431" s="88"/>
      <c r="I431" s="88"/>
      <c r="J431" s="48"/>
      <c r="K431" s="88"/>
      <c r="L431" s="88"/>
      <c r="M431" s="88"/>
      <c r="N431" s="88"/>
      <c r="O431" s="88"/>
      <c r="P431" s="46"/>
      <c r="Q431" s="88"/>
      <c r="R431" s="88"/>
      <c r="S431" s="88"/>
      <c r="T431" s="88"/>
      <c r="U431" s="88"/>
      <c r="V431" s="88"/>
      <c r="W431" s="88"/>
      <c r="X431" s="48"/>
      <c r="Y431" s="86"/>
      <c r="Z431" s="86"/>
      <c r="AA431" s="29"/>
      <c r="AB431" s="30"/>
      <c r="AC431" s="31">
        <v>4</v>
      </c>
      <c r="AD431" s="59">
        <v>44075</v>
      </c>
      <c r="AE431" s="59">
        <v>44089</v>
      </c>
      <c r="AF431" s="60">
        <f t="shared" si="109"/>
        <v>0</v>
      </c>
      <c r="AG431" s="61">
        <f t="shared" si="107"/>
        <v>0</v>
      </c>
      <c r="AH431" s="61">
        <f t="shared" si="108"/>
        <v>0</v>
      </c>
      <c r="AI431" s="62"/>
      <c r="AJ431" s="31"/>
      <c r="AK431" s="31"/>
    </row>
    <row r="432" spans="1:37" x14ac:dyDescent="0.25">
      <c r="C432" s="14"/>
      <c r="D432" s="79"/>
      <c r="F432" s="11"/>
      <c r="G432" s="15"/>
      <c r="H432" s="16"/>
      <c r="I432" s="16"/>
      <c r="J432" s="16"/>
      <c r="K432" s="15"/>
      <c r="L432" s="15"/>
      <c r="M432" s="15"/>
      <c r="N432" s="15"/>
      <c r="O432" s="15"/>
      <c r="P432" s="1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D432" s="63"/>
      <c r="AE432" s="64"/>
      <c r="AF432" s="65"/>
      <c r="AG432" s="66"/>
      <c r="AH432" s="66"/>
      <c r="AI432" s="68"/>
    </row>
    <row r="433" spans="1:37" x14ac:dyDescent="0.25">
      <c r="A433" s="17" t="s">
        <v>17</v>
      </c>
      <c r="C433" s="14"/>
      <c r="D433" s="79"/>
      <c r="F433" s="11"/>
      <c r="G433" s="15"/>
      <c r="H433" s="18"/>
      <c r="I433" s="18"/>
      <c r="J433" s="18"/>
      <c r="K433" s="19"/>
      <c r="L433" s="19"/>
      <c r="M433" s="19"/>
      <c r="N433" s="19"/>
      <c r="O433" s="19"/>
      <c r="P433" s="19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D433" s="69"/>
      <c r="AE433" s="70"/>
      <c r="AF433" s="71">
        <f>SUM(AF420:AF431)</f>
        <v>0</v>
      </c>
      <c r="AG433" s="66"/>
      <c r="AH433" s="66"/>
      <c r="AI433" s="72">
        <f>SUM(AI420:AI432)</f>
        <v>0</v>
      </c>
    </row>
    <row r="434" spans="1:37" x14ac:dyDescent="0.25">
      <c r="G434" s="15"/>
    </row>
    <row r="435" spans="1:37" x14ac:dyDescent="0.25">
      <c r="G435" s="15"/>
    </row>
    <row r="436" spans="1:37" x14ac:dyDescent="0.25">
      <c r="A436" s="1"/>
      <c r="B436" s="2"/>
      <c r="C436" s="1"/>
      <c r="D436" s="77"/>
      <c r="E436" s="77"/>
      <c r="F436" s="84"/>
      <c r="G436" s="47"/>
      <c r="H436" s="90"/>
      <c r="I436" s="90"/>
      <c r="J436" s="49"/>
      <c r="K436" s="90"/>
      <c r="L436" s="90"/>
      <c r="M436" s="90"/>
      <c r="N436" s="90"/>
      <c r="O436" s="90"/>
      <c r="P436" s="47"/>
      <c r="Q436" s="90"/>
      <c r="R436" s="90"/>
      <c r="S436" s="90"/>
      <c r="T436" s="90"/>
      <c r="U436" s="90"/>
      <c r="V436" s="90"/>
      <c r="W436" s="90"/>
      <c r="X436" s="49"/>
      <c r="Y436" s="87"/>
      <c r="Z436" s="87"/>
      <c r="AA436" s="43"/>
      <c r="AB436" s="44"/>
      <c r="AC436" s="45">
        <v>1</v>
      </c>
      <c r="AD436" s="55">
        <v>43998</v>
      </c>
      <c r="AE436" s="55">
        <v>44012</v>
      </c>
      <c r="AF436" s="56">
        <f>AG436*AI436</f>
        <v>0</v>
      </c>
      <c r="AG436" s="57">
        <f>D436/9</f>
        <v>0</v>
      </c>
      <c r="AH436" s="57">
        <f>E436/9</f>
        <v>0</v>
      </c>
      <c r="AI436" s="58"/>
      <c r="AJ436" s="45"/>
      <c r="AK436" s="45"/>
    </row>
    <row r="437" spans="1:37" x14ac:dyDescent="0.25">
      <c r="A437" s="8">
        <f>A436</f>
        <v>0</v>
      </c>
      <c r="B437" s="9">
        <f>B436</f>
        <v>0</v>
      </c>
      <c r="C437" s="8">
        <f>C436</f>
        <v>0</v>
      </c>
      <c r="D437" s="78">
        <f>D436</f>
        <v>0</v>
      </c>
      <c r="E437" s="78">
        <f>E436</f>
        <v>0</v>
      </c>
      <c r="F437" s="85"/>
      <c r="G437" s="46"/>
      <c r="H437" s="88"/>
      <c r="I437" s="88"/>
      <c r="J437" s="48"/>
      <c r="K437" s="88"/>
      <c r="L437" s="88"/>
      <c r="M437" s="88"/>
      <c r="N437" s="88"/>
      <c r="O437" s="88"/>
      <c r="P437" s="46"/>
      <c r="Q437" s="88"/>
      <c r="R437" s="88"/>
      <c r="S437" s="88"/>
      <c r="T437" s="88"/>
      <c r="U437" s="88"/>
      <c r="V437" s="88"/>
      <c r="W437" s="88"/>
      <c r="X437" s="48"/>
      <c r="Y437" s="86"/>
      <c r="Z437" s="86"/>
      <c r="AA437" s="29"/>
      <c r="AB437" s="30"/>
      <c r="AC437" s="31">
        <v>1</v>
      </c>
      <c r="AD437" s="59">
        <v>43998</v>
      </c>
      <c r="AE437" s="59">
        <v>44012</v>
      </c>
      <c r="AF437" s="60">
        <f t="shared" ref="AF437:AF444" si="110">AG437*AI437</f>
        <v>0</v>
      </c>
      <c r="AG437" s="61">
        <f t="shared" ref="AG437:AG447" si="111">D437/9</f>
        <v>0</v>
      </c>
      <c r="AH437" s="61">
        <f t="shared" ref="AH437:AH447" si="112">E437/9</f>
        <v>0</v>
      </c>
      <c r="AI437" s="62"/>
      <c r="AJ437" s="31"/>
      <c r="AK437" s="31"/>
    </row>
    <row r="438" spans="1:37" x14ac:dyDescent="0.25">
      <c r="A438" s="8">
        <f>A436</f>
        <v>0</v>
      </c>
      <c r="B438" s="9">
        <f>B436</f>
        <v>0</v>
      </c>
      <c r="C438" s="8">
        <f>C436</f>
        <v>0</v>
      </c>
      <c r="D438" s="78">
        <f>D436</f>
        <v>0</v>
      </c>
      <c r="E438" s="78">
        <f>E436</f>
        <v>0</v>
      </c>
      <c r="F438" s="85"/>
      <c r="G438" s="46"/>
      <c r="H438" s="88"/>
      <c r="I438" s="88"/>
      <c r="J438" s="48"/>
      <c r="K438" s="88"/>
      <c r="L438" s="88"/>
      <c r="M438" s="88"/>
      <c r="N438" s="88"/>
      <c r="O438" s="88"/>
      <c r="P438" s="46"/>
      <c r="Q438" s="88"/>
      <c r="R438" s="88"/>
      <c r="S438" s="88"/>
      <c r="T438" s="88"/>
      <c r="U438" s="88"/>
      <c r="V438" s="88"/>
      <c r="W438" s="88"/>
      <c r="X438" s="48"/>
      <c r="Y438" s="86"/>
      <c r="Z438" s="86"/>
      <c r="AA438" s="29"/>
      <c r="AB438" s="30"/>
      <c r="AC438" s="31">
        <v>1</v>
      </c>
      <c r="AD438" s="59">
        <v>43998</v>
      </c>
      <c r="AE438" s="59">
        <v>44012</v>
      </c>
      <c r="AF438" s="60">
        <f t="shared" si="110"/>
        <v>0</v>
      </c>
      <c r="AG438" s="61">
        <f t="shared" si="111"/>
        <v>0</v>
      </c>
      <c r="AH438" s="61">
        <f t="shared" si="112"/>
        <v>0</v>
      </c>
      <c r="AI438" s="62"/>
      <c r="AJ438" s="31"/>
      <c r="AK438" s="31"/>
    </row>
    <row r="439" spans="1:37" x14ac:dyDescent="0.25">
      <c r="A439" s="8">
        <f>A436</f>
        <v>0</v>
      </c>
      <c r="B439" s="9">
        <f>B436</f>
        <v>0</v>
      </c>
      <c r="C439" s="8">
        <f>C436</f>
        <v>0</v>
      </c>
      <c r="D439" s="78">
        <f>D436</f>
        <v>0</v>
      </c>
      <c r="E439" s="78">
        <f>E436</f>
        <v>0</v>
      </c>
      <c r="F439" s="32"/>
      <c r="G439" s="46"/>
      <c r="H439" s="88"/>
      <c r="I439" s="88"/>
      <c r="J439" s="48"/>
      <c r="K439" s="88"/>
      <c r="L439" s="88"/>
      <c r="M439" s="88"/>
      <c r="N439" s="88"/>
      <c r="O439" s="88"/>
      <c r="P439" s="46"/>
      <c r="Q439" s="88"/>
      <c r="R439" s="88"/>
      <c r="S439" s="88"/>
      <c r="T439" s="88"/>
      <c r="U439" s="88"/>
      <c r="V439" s="88"/>
      <c r="W439" s="88"/>
      <c r="X439" s="48"/>
      <c r="Y439" s="86"/>
      <c r="Z439" s="86"/>
      <c r="AA439" s="29"/>
      <c r="AB439" s="30"/>
      <c r="AC439" s="31">
        <v>2</v>
      </c>
      <c r="AD439" s="59">
        <v>44013</v>
      </c>
      <c r="AE439" s="59">
        <v>44043</v>
      </c>
      <c r="AF439" s="60">
        <f t="shared" si="110"/>
        <v>0</v>
      </c>
      <c r="AG439" s="61">
        <f t="shared" si="111"/>
        <v>0</v>
      </c>
      <c r="AH439" s="61">
        <f t="shared" si="112"/>
        <v>0</v>
      </c>
      <c r="AI439" s="62"/>
      <c r="AJ439" s="31"/>
      <c r="AK439" s="31"/>
    </row>
    <row r="440" spans="1:37" x14ac:dyDescent="0.25">
      <c r="A440" s="8">
        <f>A436</f>
        <v>0</v>
      </c>
      <c r="B440" s="9">
        <f>B436</f>
        <v>0</v>
      </c>
      <c r="C440" s="8">
        <f>C436</f>
        <v>0</v>
      </c>
      <c r="D440" s="78">
        <f>D436</f>
        <v>0</v>
      </c>
      <c r="E440" s="78">
        <f>E436</f>
        <v>0</v>
      </c>
      <c r="F440" s="32"/>
      <c r="G440" s="46"/>
      <c r="H440" s="88"/>
      <c r="I440" s="88"/>
      <c r="J440" s="48"/>
      <c r="K440" s="88"/>
      <c r="L440" s="88"/>
      <c r="M440" s="88"/>
      <c r="N440" s="88"/>
      <c r="O440" s="88"/>
      <c r="P440" s="46"/>
      <c r="Q440" s="88"/>
      <c r="R440" s="88"/>
      <c r="S440" s="88"/>
      <c r="T440" s="88"/>
      <c r="U440" s="88"/>
      <c r="V440" s="88"/>
      <c r="W440" s="88"/>
      <c r="X440" s="48"/>
      <c r="Y440" s="86"/>
      <c r="Z440" s="86"/>
      <c r="AA440" s="29"/>
      <c r="AB440" s="30"/>
      <c r="AC440" s="31">
        <v>2</v>
      </c>
      <c r="AD440" s="59">
        <v>44013</v>
      </c>
      <c r="AE440" s="59">
        <v>44043</v>
      </c>
      <c r="AF440" s="60">
        <f t="shared" si="110"/>
        <v>0</v>
      </c>
      <c r="AG440" s="61">
        <f t="shared" si="111"/>
        <v>0</v>
      </c>
      <c r="AH440" s="61">
        <f t="shared" si="112"/>
        <v>0</v>
      </c>
      <c r="AI440" s="62"/>
      <c r="AJ440" s="31"/>
      <c r="AK440" s="31"/>
    </row>
    <row r="441" spans="1:37" x14ac:dyDescent="0.25">
      <c r="A441" s="8">
        <f>A436</f>
        <v>0</v>
      </c>
      <c r="B441" s="9">
        <f>B436</f>
        <v>0</v>
      </c>
      <c r="C441" s="8">
        <f>C436</f>
        <v>0</v>
      </c>
      <c r="D441" s="78">
        <f>D436</f>
        <v>0</v>
      </c>
      <c r="E441" s="78">
        <f>E436</f>
        <v>0</v>
      </c>
      <c r="F441" s="32"/>
      <c r="G441" s="46"/>
      <c r="H441" s="88"/>
      <c r="I441" s="88"/>
      <c r="J441" s="48"/>
      <c r="K441" s="88"/>
      <c r="L441" s="88"/>
      <c r="M441" s="88"/>
      <c r="N441" s="88"/>
      <c r="O441" s="88"/>
      <c r="P441" s="46"/>
      <c r="Q441" s="88"/>
      <c r="R441" s="88"/>
      <c r="S441" s="88"/>
      <c r="T441" s="88"/>
      <c r="U441" s="88"/>
      <c r="V441" s="88"/>
      <c r="W441" s="88"/>
      <c r="X441" s="48"/>
      <c r="Y441" s="86"/>
      <c r="Z441" s="86"/>
      <c r="AA441" s="29"/>
      <c r="AB441" s="30"/>
      <c r="AC441" s="31">
        <v>2</v>
      </c>
      <c r="AD441" s="59">
        <v>44013</v>
      </c>
      <c r="AE441" s="59">
        <v>44043</v>
      </c>
      <c r="AF441" s="60">
        <f t="shared" si="110"/>
        <v>0</v>
      </c>
      <c r="AG441" s="61">
        <f t="shared" si="111"/>
        <v>0</v>
      </c>
      <c r="AH441" s="61">
        <f t="shared" si="112"/>
        <v>0</v>
      </c>
      <c r="AI441" s="62"/>
      <c r="AJ441" s="31"/>
      <c r="AK441" s="31"/>
    </row>
    <row r="442" spans="1:37" x14ac:dyDescent="0.25">
      <c r="A442" s="8">
        <f>A436</f>
        <v>0</v>
      </c>
      <c r="B442" s="9">
        <f>B436</f>
        <v>0</v>
      </c>
      <c r="C442" s="8">
        <f>C436</f>
        <v>0</v>
      </c>
      <c r="D442" s="78">
        <f>D436</f>
        <v>0</v>
      </c>
      <c r="E442" s="78">
        <f>E436</f>
        <v>0</v>
      </c>
      <c r="F442" s="32"/>
      <c r="G442" s="46"/>
      <c r="H442" s="88"/>
      <c r="I442" s="88"/>
      <c r="J442" s="48"/>
      <c r="K442" s="88"/>
      <c r="L442" s="88"/>
      <c r="M442" s="88"/>
      <c r="N442" s="88"/>
      <c r="O442" s="88"/>
      <c r="P442" s="46"/>
      <c r="Q442" s="88"/>
      <c r="R442" s="88"/>
      <c r="S442" s="88"/>
      <c r="T442" s="88"/>
      <c r="U442" s="88"/>
      <c r="V442" s="88"/>
      <c r="W442" s="88"/>
      <c r="X442" s="48"/>
      <c r="Y442" s="86"/>
      <c r="Z442" s="86"/>
      <c r="AA442" s="29"/>
      <c r="AB442" s="30"/>
      <c r="AC442" s="31">
        <v>3</v>
      </c>
      <c r="AD442" s="59">
        <v>44044</v>
      </c>
      <c r="AE442" s="59">
        <v>44074</v>
      </c>
      <c r="AF442" s="60">
        <f t="shared" si="110"/>
        <v>0</v>
      </c>
      <c r="AG442" s="61">
        <f t="shared" si="111"/>
        <v>0</v>
      </c>
      <c r="AH442" s="61">
        <f t="shared" si="112"/>
        <v>0</v>
      </c>
      <c r="AI442" s="62"/>
      <c r="AJ442" s="31"/>
      <c r="AK442" s="31"/>
    </row>
    <row r="443" spans="1:37" x14ac:dyDescent="0.25">
      <c r="A443" s="8">
        <f>A436</f>
        <v>0</v>
      </c>
      <c r="B443" s="9">
        <f>B436</f>
        <v>0</v>
      </c>
      <c r="C443" s="8">
        <f>C436</f>
        <v>0</v>
      </c>
      <c r="D443" s="78">
        <f>D436</f>
        <v>0</v>
      </c>
      <c r="E443" s="78">
        <f>E436</f>
        <v>0</v>
      </c>
      <c r="F443" s="32"/>
      <c r="G443" s="46"/>
      <c r="H443" s="88"/>
      <c r="I443" s="88"/>
      <c r="J443" s="48"/>
      <c r="K443" s="88"/>
      <c r="L443" s="88"/>
      <c r="M443" s="88"/>
      <c r="N443" s="88"/>
      <c r="O443" s="88"/>
      <c r="P443" s="46"/>
      <c r="Q443" s="88"/>
      <c r="R443" s="88"/>
      <c r="S443" s="88"/>
      <c r="T443" s="88"/>
      <c r="U443" s="88"/>
      <c r="V443" s="88"/>
      <c r="W443" s="88"/>
      <c r="X443" s="48"/>
      <c r="Y443" s="86"/>
      <c r="Z443" s="86"/>
      <c r="AA443" s="29"/>
      <c r="AB443" s="30"/>
      <c r="AC443" s="31">
        <v>3</v>
      </c>
      <c r="AD443" s="59">
        <v>44044</v>
      </c>
      <c r="AE443" s="59">
        <v>44074</v>
      </c>
      <c r="AF443" s="60">
        <f t="shared" si="110"/>
        <v>0</v>
      </c>
      <c r="AG443" s="61">
        <f t="shared" si="111"/>
        <v>0</v>
      </c>
      <c r="AH443" s="61">
        <f t="shared" si="112"/>
        <v>0</v>
      </c>
      <c r="AI443" s="62"/>
      <c r="AJ443" s="31"/>
      <c r="AK443" s="31"/>
    </row>
    <row r="444" spans="1:37" x14ac:dyDescent="0.25">
      <c r="A444" s="8">
        <f>A436</f>
        <v>0</v>
      </c>
      <c r="B444" s="9">
        <f>B436</f>
        <v>0</v>
      </c>
      <c r="C444" s="8">
        <f>C436</f>
        <v>0</v>
      </c>
      <c r="D444" s="78">
        <f>D436</f>
        <v>0</v>
      </c>
      <c r="E444" s="78">
        <f>E436</f>
        <v>0</v>
      </c>
      <c r="F444" s="32"/>
      <c r="G444" s="46"/>
      <c r="H444" s="88"/>
      <c r="I444" s="88"/>
      <c r="J444" s="48"/>
      <c r="K444" s="88"/>
      <c r="L444" s="88"/>
      <c r="M444" s="88"/>
      <c r="N444" s="88"/>
      <c r="O444" s="88"/>
      <c r="P444" s="46"/>
      <c r="Q444" s="88"/>
      <c r="R444" s="88"/>
      <c r="S444" s="88"/>
      <c r="T444" s="88"/>
      <c r="U444" s="88"/>
      <c r="V444" s="88"/>
      <c r="W444" s="88"/>
      <c r="X444" s="48"/>
      <c r="Y444" s="86"/>
      <c r="Z444" s="86"/>
      <c r="AA444" s="29"/>
      <c r="AB444" s="30"/>
      <c r="AC444" s="31">
        <v>3</v>
      </c>
      <c r="AD444" s="59">
        <v>44044</v>
      </c>
      <c r="AE444" s="59">
        <v>44074</v>
      </c>
      <c r="AF444" s="60">
        <f t="shared" si="110"/>
        <v>0</v>
      </c>
      <c r="AG444" s="61">
        <f t="shared" si="111"/>
        <v>0</v>
      </c>
      <c r="AH444" s="61">
        <f t="shared" si="112"/>
        <v>0</v>
      </c>
      <c r="AI444" s="62"/>
      <c r="AJ444" s="31"/>
      <c r="AK444" s="31"/>
    </row>
    <row r="445" spans="1:37" x14ac:dyDescent="0.25">
      <c r="A445" s="8">
        <f>A436</f>
        <v>0</v>
      </c>
      <c r="B445" s="9">
        <f>B436</f>
        <v>0</v>
      </c>
      <c r="C445" s="8">
        <f>C436</f>
        <v>0</v>
      </c>
      <c r="D445" s="78">
        <f>D436</f>
        <v>0</v>
      </c>
      <c r="E445" s="78">
        <f>E436</f>
        <v>0</v>
      </c>
      <c r="F445" s="32"/>
      <c r="G445" s="46"/>
      <c r="H445" s="88"/>
      <c r="I445" s="88"/>
      <c r="J445" s="48"/>
      <c r="K445" s="88"/>
      <c r="L445" s="88"/>
      <c r="M445" s="88"/>
      <c r="N445" s="88"/>
      <c r="O445" s="88"/>
      <c r="P445" s="46"/>
      <c r="Q445" s="88"/>
      <c r="R445" s="88"/>
      <c r="S445" s="88"/>
      <c r="T445" s="88"/>
      <c r="U445" s="88"/>
      <c r="V445" s="88"/>
      <c r="W445" s="88"/>
      <c r="X445" s="48"/>
      <c r="Y445" s="86"/>
      <c r="Z445" s="86"/>
      <c r="AA445" s="29"/>
      <c r="AB445" s="30"/>
      <c r="AC445" s="31">
        <v>4</v>
      </c>
      <c r="AD445" s="59">
        <v>44075</v>
      </c>
      <c r="AE445" s="59">
        <v>44089</v>
      </c>
      <c r="AF445" s="60">
        <f>AH445*AI445</f>
        <v>0</v>
      </c>
      <c r="AG445" s="61">
        <f t="shared" si="111"/>
        <v>0</v>
      </c>
      <c r="AH445" s="61">
        <f t="shared" si="112"/>
        <v>0</v>
      </c>
      <c r="AI445" s="62"/>
      <c r="AJ445" s="31"/>
      <c r="AK445" s="31"/>
    </row>
    <row r="446" spans="1:37" x14ac:dyDescent="0.25">
      <c r="A446" s="8">
        <f>A436</f>
        <v>0</v>
      </c>
      <c r="B446" s="9">
        <f>B436</f>
        <v>0</v>
      </c>
      <c r="C446" s="8">
        <f>C436</f>
        <v>0</v>
      </c>
      <c r="D446" s="78">
        <f>D436</f>
        <v>0</v>
      </c>
      <c r="E446" s="78">
        <f>E436</f>
        <v>0</v>
      </c>
      <c r="F446" s="32"/>
      <c r="G446" s="46"/>
      <c r="H446" s="88"/>
      <c r="I446" s="88"/>
      <c r="J446" s="48"/>
      <c r="K446" s="88"/>
      <c r="L446" s="88"/>
      <c r="M446" s="88"/>
      <c r="N446" s="88"/>
      <c r="O446" s="88"/>
      <c r="P446" s="46"/>
      <c r="Q446" s="88"/>
      <c r="R446" s="88"/>
      <c r="S446" s="88"/>
      <c r="T446" s="88"/>
      <c r="U446" s="88"/>
      <c r="V446" s="88"/>
      <c r="W446" s="88"/>
      <c r="X446" s="48"/>
      <c r="Y446" s="86"/>
      <c r="Z446" s="86"/>
      <c r="AA446" s="29"/>
      <c r="AB446" s="30"/>
      <c r="AC446" s="31">
        <v>4</v>
      </c>
      <c r="AD446" s="59">
        <v>44075</v>
      </c>
      <c r="AE446" s="59">
        <v>44089</v>
      </c>
      <c r="AF446" s="60">
        <f t="shared" ref="AF446:AF447" si="113">AH446*AI446</f>
        <v>0</v>
      </c>
      <c r="AG446" s="61">
        <f t="shared" si="111"/>
        <v>0</v>
      </c>
      <c r="AH446" s="61">
        <f t="shared" si="112"/>
        <v>0</v>
      </c>
      <c r="AI446" s="62"/>
      <c r="AJ446" s="31"/>
      <c r="AK446" s="31"/>
    </row>
    <row r="447" spans="1:37" x14ac:dyDescent="0.25">
      <c r="A447" s="8">
        <f>A436</f>
        <v>0</v>
      </c>
      <c r="B447" s="9">
        <f>B436</f>
        <v>0</v>
      </c>
      <c r="C447" s="8">
        <f>C436</f>
        <v>0</v>
      </c>
      <c r="D447" s="78">
        <f>D436</f>
        <v>0</v>
      </c>
      <c r="E447" s="78">
        <f>E436</f>
        <v>0</v>
      </c>
      <c r="F447" s="39"/>
      <c r="G447" s="46"/>
      <c r="H447" s="88"/>
      <c r="I447" s="88"/>
      <c r="J447" s="48"/>
      <c r="K447" s="88"/>
      <c r="L447" s="88"/>
      <c r="M447" s="88"/>
      <c r="N447" s="88"/>
      <c r="O447" s="88"/>
      <c r="P447" s="46"/>
      <c r="Q447" s="88"/>
      <c r="R447" s="88"/>
      <c r="S447" s="88"/>
      <c r="T447" s="88"/>
      <c r="U447" s="88"/>
      <c r="V447" s="88"/>
      <c r="W447" s="88"/>
      <c r="X447" s="48"/>
      <c r="Y447" s="86"/>
      <c r="Z447" s="86"/>
      <c r="AA447" s="29"/>
      <c r="AB447" s="30"/>
      <c r="AC447" s="31">
        <v>4</v>
      </c>
      <c r="AD447" s="59">
        <v>44075</v>
      </c>
      <c r="AE447" s="59">
        <v>44089</v>
      </c>
      <c r="AF447" s="60">
        <f t="shared" si="113"/>
        <v>0</v>
      </c>
      <c r="AG447" s="61">
        <f t="shared" si="111"/>
        <v>0</v>
      </c>
      <c r="AH447" s="61">
        <f t="shared" si="112"/>
        <v>0</v>
      </c>
      <c r="AI447" s="62"/>
      <c r="AJ447" s="31"/>
      <c r="AK447" s="31"/>
    </row>
    <row r="448" spans="1:37" x14ac:dyDescent="0.25">
      <c r="C448" s="14"/>
      <c r="D448" s="79"/>
      <c r="F448" s="11"/>
      <c r="G448" s="15"/>
      <c r="H448" s="16"/>
      <c r="I448" s="16"/>
      <c r="J448" s="16"/>
      <c r="K448" s="15"/>
      <c r="L448" s="15"/>
      <c r="M448" s="15"/>
      <c r="N448" s="15"/>
      <c r="O448" s="15"/>
      <c r="P448" s="1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D448" s="63"/>
      <c r="AE448" s="64"/>
      <c r="AF448" s="65"/>
      <c r="AG448" s="66"/>
      <c r="AH448" s="66"/>
      <c r="AI448" s="68"/>
    </row>
    <row r="449" spans="1:37" x14ac:dyDescent="0.25">
      <c r="A449" s="17" t="s">
        <v>17</v>
      </c>
      <c r="C449" s="14"/>
      <c r="D449" s="79"/>
      <c r="F449" s="11"/>
      <c r="G449" s="15"/>
      <c r="H449" s="18"/>
      <c r="I449" s="18"/>
      <c r="J449" s="18"/>
      <c r="K449" s="19"/>
      <c r="L449" s="19"/>
      <c r="M449" s="19"/>
      <c r="N449" s="19"/>
      <c r="O449" s="19"/>
      <c r="P449" s="19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D449" s="69"/>
      <c r="AE449" s="70"/>
      <c r="AF449" s="71">
        <f>SUM(AF436:AF447)</f>
        <v>0</v>
      </c>
      <c r="AG449" s="66"/>
      <c r="AH449" s="66"/>
      <c r="AI449" s="72">
        <f>SUM(AI436:AI448)</f>
        <v>0</v>
      </c>
    </row>
    <row r="450" spans="1:37" x14ac:dyDescent="0.25">
      <c r="G450" s="15"/>
    </row>
    <row r="451" spans="1:37" x14ac:dyDescent="0.25">
      <c r="G451" s="15"/>
    </row>
    <row r="452" spans="1:37" x14ac:dyDescent="0.25">
      <c r="A452" s="1"/>
      <c r="B452" s="2"/>
      <c r="C452" s="1"/>
      <c r="D452" s="77"/>
      <c r="E452" s="77"/>
      <c r="F452" s="84"/>
      <c r="G452" s="47"/>
      <c r="H452" s="90"/>
      <c r="I452" s="90"/>
      <c r="J452" s="49"/>
      <c r="K452" s="90"/>
      <c r="L452" s="90"/>
      <c r="M452" s="90"/>
      <c r="N452" s="90"/>
      <c r="O452" s="90"/>
      <c r="P452" s="47"/>
      <c r="Q452" s="90"/>
      <c r="R452" s="90"/>
      <c r="S452" s="90"/>
      <c r="T452" s="90"/>
      <c r="U452" s="90"/>
      <c r="V452" s="90"/>
      <c r="W452" s="90"/>
      <c r="X452" s="49"/>
      <c r="Y452" s="87"/>
      <c r="Z452" s="87"/>
      <c r="AA452" s="43"/>
      <c r="AB452" s="44"/>
      <c r="AC452" s="45">
        <v>1</v>
      </c>
      <c r="AD452" s="55">
        <v>43998</v>
      </c>
      <c r="AE452" s="55">
        <v>44012</v>
      </c>
      <c r="AF452" s="56">
        <f>AG452*AI452</f>
        <v>0</v>
      </c>
      <c r="AG452" s="57">
        <f>D452/9</f>
        <v>0</v>
      </c>
      <c r="AH452" s="57">
        <f>E452/9</f>
        <v>0</v>
      </c>
      <c r="AI452" s="58"/>
      <c r="AJ452" s="45"/>
      <c r="AK452" s="45"/>
    </row>
    <row r="453" spans="1:37" x14ac:dyDescent="0.25">
      <c r="A453" s="8">
        <f>A452</f>
        <v>0</v>
      </c>
      <c r="B453" s="9">
        <f>B452</f>
        <v>0</v>
      </c>
      <c r="C453" s="8">
        <f>C452</f>
        <v>0</v>
      </c>
      <c r="D453" s="78">
        <f>D452</f>
        <v>0</v>
      </c>
      <c r="E453" s="78">
        <f>E452</f>
        <v>0</v>
      </c>
      <c r="F453" s="85"/>
      <c r="G453" s="46"/>
      <c r="H453" s="88"/>
      <c r="I453" s="88"/>
      <c r="J453" s="48"/>
      <c r="K453" s="88"/>
      <c r="L453" s="88"/>
      <c r="M453" s="88"/>
      <c r="N453" s="88"/>
      <c r="O453" s="88"/>
      <c r="P453" s="46"/>
      <c r="Q453" s="88"/>
      <c r="R453" s="88"/>
      <c r="S453" s="88"/>
      <c r="T453" s="88"/>
      <c r="U453" s="88"/>
      <c r="V453" s="88"/>
      <c r="W453" s="88"/>
      <c r="X453" s="48"/>
      <c r="Y453" s="86"/>
      <c r="Z453" s="86"/>
      <c r="AA453" s="29"/>
      <c r="AB453" s="30"/>
      <c r="AC453" s="31">
        <v>1</v>
      </c>
      <c r="AD453" s="59">
        <v>43998</v>
      </c>
      <c r="AE453" s="59">
        <v>44012</v>
      </c>
      <c r="AF453" s="60">
        <f t="shared" ref="AF453:AF460" si="114">AG453*AI453</f>
        <v>0</v>
      </c>
      <c r="AG453" s="61">
        <f t="shared" ref="AG453:AG463" si="115">D453/9</f>
        <v>0</v>
      </c>
      <c r="AH453" s="61">
        <f t="shared" ref="AH453:AH463" si="116">E453/9</f>
        <v>0</v>
      </c>
      <c r="AI453" s="62"/>
      <c r="AJ453" s="31"/>
      <c r="AK453" s="31"/>
    </row>
    <row r="454" spans="1:37" x14ac:dyDescent="0.25">
      <c r="A454" s="8">
        <f>A452</f>
        <v>0</v>
      </c>
      <c r="B454" s="9">
        <f>B452</f>
        <v>0</v>
      </c>
      <c r="C454" s="8">
        <f>C452</f>
        <v>0</v>
      </c>
      <c r="D454" s="78">
        <f>D452</f>
        <v>0</v>
      </c>
      <c r="E454" s="78">
        <f>E452</f>
        <v>0</v>
      </c>
      <c r="F454" s="85"/>
      <c r="G454" s="46"/>
      <c r="H454" s="88"/>
      <c r="I454" s="88"/>
      <c r="J454" s="48"/>
      <c r="K454" s="88"/>
      <c r="L454" s="88"/>
      <c r="M454" s="88"/>
      <c r="N454" s="88"/>
      <c r="O454" s="88"/>
      <c r="P454" s="46"/>
      <c r="Q454" s="88"/>
      <c r="R454" s="88"/>
      <c r="S454" s="88"/>
      <c r="T454" s="88"/>
      <c r="U454" s="88"/>
      <c r="V454" s="88"/>
      <c r="W454" s="88"/>
      <c r="X454" s="48"/>
      <c r="Y454" s="86"/>
      <c r="Z454" s="86"/>
      <c r="AA454" s="29"/>
      <c r="AB454" s="30"/>
      <c r="AC454" s="31">
        <v>1</v>
      </c>
      <c r="AD454" s="59">
        <v>43998</v>
      </c>
      <c r="AE454" s="59">
        <v>44012</v>
      </c>
      <c r="AF454" s="60">
        <f t="shared" si="114"/>
        <v>0</v>
      </c>
      <c r="AG454" s="61">
        <f t="shared" si="115"/>
        <v>0</v>
      </c>
      <c r="AH454" s="61">
        <f t="shared" si="116"/>
        <v>0</v>
      </c>
      <c r="AI454" s="62"/>
      <c r="AJ454" s="31"/>
      <c r="AK454" s="31"/>
    </row>
    <row r="455" spans="1:37" x14ac:dyDescent="0.25">
      <c r="A455" s="8">
        <f>A452</f>
        <v>0</v>
      </c>
      <c r="B455" s="9">
        <f>B452</f>
        <v>0</v>
      </c>
      <c r="C455" s="8">
        <f>C452</f>
        <v>0</v>
      </c>
      <c r="D455" s="78">
        <f>D452</f>
        <v>0</v>
      </c>
      <c r="E455" s="78">
        <f>E452</f>
        <v>0</v>
      </c>
      <c r="F455" s="32"/>
      <c r="G455" s="46"/>
      <c r="H455" s="88"/>
      <c r="I455" s="88"/>
      <c r="J455" s="48"/>
      <c r="K455" s="88"/>
      <c r="L455" s="88"/>
      <c r="M455" s="88"/>
      <c r="N455" s="88"/>
      <c r="O455" s="88"/>
      <c r="P455" s="46"/>
      <c r="Q455" s="88"/>
      <c r="R455" s="88"/>
      <c r="S455" s="88"/>
      <c r="T455" s="88"/>
      <c r="U455" s="88"/>
      <c r="V455" s="88"/>
      <c r="W455" s="88"/>
      <c r="X455" s="48"/>
      <c r="Y455" s="86"/>
      <c r="Z455" s="86"/>
      <c r="AA455" s="29"/>
      <c r="AB455" s="30"/>
      <c r="AC455" s="31">
        <v>2</v>
      </c>
      <c r="AD455" s="59">
        <v>44013</v>
      </c>
      <c r="AE455" s="59">
        <v>44043</v>
      </c>
      <c r="AF455" s="60">
        <f t="shared" si="114"/>
        <v>0</v>
      </c>
      <c r="AG455" s="61">
        <f t="shared" si="115"/>
        <v>0</v>
      </c>
      <c r="AH455" s="61">
        <f t="shared" si="116"/>
        <v>0</v>
      </c>
      <c r="AI455" s="62"/>
      <c r="AJ455" s="31"/>
      <c r="AK455" s="31"/>
    </row>
    <row r="456" spans="1:37" x14ac:dyDescent="0.25">
      <c r="A456" s="8">
        <f>A452</f>
        <v>0</v>
      </c>
      <c r="B456" s="9">
        <f>B452</f>
        <v>0</v>
      </c>
      <c r="C456" s="8">
        <f>C452</f>
        <v>0</v>
      </c>
      <c r="D456" s="78">
        <f>D452</f>
        <v>0</v>
      </c>
      <c r="E456" s="78">
        <f>E452</f>
        <v>0</v>
      </c>
      <c r="F456" s="32"/>
      <c r="G456" s="46"/>
      <c r="H456" s="88"/>
      <c r="I456" s="88"/>
      <c r="J456" s="48"/>
      <c r="K456" s="88"/>
      <c r="L456" s="88"/>
      <c r="M456" s="88"/>
      <c r="N456" s="88"/>
      <c r="O456" s="88"/>
      <c r="P456" s="46"/>
      <c r="Q456" s="88"/>
      <c r="R456" s="88"/>
      <c r="S456" s="88"/>
      <c r="T456" s="88"/>
      <c r="U456" s="88"/>
      <c r="V456" s="88"/>
      <c r="W456" s="88"/>
      <c r="X456" s="48"/>
      <c r="Y456" s="86"/>
      <c r="Z456" s="86"/>
      <c r="AA456" s="29"/>
      <c r="AB456" s="30"/>
      <c r="AC456" s="31">
        <v>2</v>
      </c>
      <c r="AD456" s="59">
        <v>44013</v>
      </c>
      <c r="AE456" s="59">
        <v>44043</v>
      </c>
      <c r="AF456" s="60">
        <f t="shared" si="114"/>
        <v>0</v>
      </c>
      <c r="AG456" s="61">
        <f t="shared" si="115"/>
        <v>0</v>
      </c>
      <c r="AH456" s="61">
        <f t="shared" si="116"/>
        <v>0</v>
      </c>
      <c r="AI456" s="62"/>
      <c r="AJ456" s="31"/>
      <c r="AK456" s="31"/>
    </row>
    <row r="457" spans="1:37" x14ac:dyDescent="0.25">
      <c r="A457" s="8">
        <f>A452</f>
        <v>0</v>
      </c>
      <c r="B457" s="9">
        <f>B452</f>
        <v>0</v>
      </c>
      <c r="C457" s="8">
        <f>C452</f>
        <v>0</v>
      </c>
      <c r="D457" s="78">
        <f>D452</f>
        <v>0</v>
      </c>
      <c r="E457" s="78">
        <f>E452</f>
        <v>0</v>
      </c>
      <c r="F457" s="32"/>
      <c r="G457" s="46"/>
      <c r="H457" s="88"/>
      <c r="I457" s="88"/>
      <c r="J457" s="48"/>
      <c r="K457" s="88"/>
      <c r="L457" s="88"/>
      <c r="M457" s="88"/>
      <c r="N457" s="88"/>
      <c r="O457" s="88"/>
      <c r="P457" s="46"/>
      <c r="Q457" s="88"/>
      <c r="R457" s="88"/>
      <c r="S457" s="88"/>
      <c r="T457" s="88"/>
      <c r="U457" s="88"/>
      <c r="V457" s="88"/>
      <c r="W457" s="88"/>
      <c r="X457" s="48"/>
      <c r="Y457" s="86"/>
      <c r="Z457" s="86"/>
      <c r="AA457" s="29"/>
      <c r="AB457" s="30"/>
      <c r="AC457" s="31">
        <v>2</v>
      </c>
      <c r="AD457" s="59">
        <v>44013</v>
      </c>
      <c r="AE457" s="59">
        <v>44043</v>
      </c>
      <c r="AF457" s="60">
        <f t="shared" si="114"/>
        <v>0</v>
      </c>
      <c r="AG457" s="61">
        <f t="shared" si="115"/>
        <v>0</v>
      </c>
      <c r="AH457" s="61">
        <f t="shared" si="116"/>
        <v>0</v>
      </c>
      <c r="AI457" s="62"/>
      <c r="AJ457" s="31"/>
      <c r="AK457" s="31"/>
    </row>
    <row r="458" spans="1:37" x14ac:dyDescent="0.25">
      <c r="A458" s="8">
        <f>A452</f>
        <v>0</v>
      </c>
      <c r="B458" s="9">
        <f>B452</f>
        <v>0</v>
      </c>
      <c r="C458" s="8">
        <f>C452</f>
        <v>0</v>
      </c>
      <c r="D458" s="78">
        <f>D452</f>
        <v>0</v>
      </c>
      <c r="E458" s="78">
        <f>E452</f>
        <v>0</v>
      </c>
      <c r="F458" s="32"/>
      <c r="G458" s="46"/>
      <c r="H458" s="88"/>
      <c r="I458" s="88"/>
      <c r="J458" s="48"/>
      <c r="K458" s="88"/>
      <c r="L458" s="88"/>
      <c r="M458" s="88"/>
      <c r="N458" s="88"/>
      <c r="O458" s="88"/>
      <c r="P458" s="46"/>
      <c r="Q458" s="88"/>
      <c r="R458" s="88"/>
      <c r="S458" s="88"/>
      <c r="T458" s="88"/>
      <c r="U458" s="88"/>
      <c r="V458" s="88"/>
      <c r="W458" s="88"/>
      <c r="X458" s="48"/>
      <c r="Y458" s="86"/>
      <c r="Z458" s="86"/>
      <c r="AA458" s="29"/>
      <c r="AB458" s="30"/>
      <c r="AC458" s="31">
        <v>3</v>
      </c>
      <c r="AD458" s="59">
        <v>44044</v>
      </c>
      <c r="AE458" s="59">
        <v>44074</v>
      </c>
      <c r="AF458" s="60">
        <f t="shared" si="114"/>
        <v>0</v>
      </c>
      <c r="AG458" s="61">
        <f t="shared" si="115"/>
        <v>0</v>
      </c>
      <c r="AH458" s="61">
        <f t="shared" si="116"/>
        <v>0</v>
      </c>
      <c r="AI458" s="62"/>
      <c r="AJ458" s="31"/>
      <c r="AK458" s="31"/>
    </row>
    <row r="459" spans="1:37" x14ac:dyDescent="0.25">
      <c r="A459" s="8">
        <f>A452</f>
        <v>0</v>
      </c>
      <c r="B459" s="9">
        <f>B452</f>
        <v>0</v>
      </c>
      <c r="C459" s="8">
        <f>C452</f>
        <v>0</v>
      </c>
      <c r="D459" s="78">
        <f>D452</f>
        <v>0</v>
      </c>
      <c r="E459" s="78">
        <f>E452</f>
        <v>0</v>
      </c>
      <c r="F459" s="32"/>
      <c r="G459" s="46"/>
      <c r="H459" s="88"/>
      <c r="I459" s="88"/>
      <c r="J459" s="48"/>
      <c r="K459" s="88"/>
      <c r="L459" s="88"/>
      <c r="M459" s="88"/>
      <c r="N459" s="88"/>
      <c r="O459" s="88"/>
      <c r="P459" s="46"/>
      <c r="Q459" s="88"/>
      <c r="R459" s="88"/>
      <c r="S459" s="88"/>
      <c r="T459" s="88"/>
      <c r="U459" s="88"/>
      <c r="V459" s="88"/>
      <c r="W459" s="88"/>
      <c r="X459" s="48"/>
      <c r="Y459" s="86"/>
      <c r="Z459" s="86"/>
      <c r="AA459" s="29"/>
      <c r="AB459" s="30"/>
      <c r="AC459" s="31">
        <v>3</v>
      </c>
      <c r="AD459" s="59">
        <v>44044</v>
      </c>
      <c r="AE459" s="59">
        <v>44074</v>
      </c>
      <c r="AF459" s="60">
        <f t="shared" si="114"/>
        <v>0</v>
      </c>
      <c r="AG459" s="61">
        <f t="shared" si="115"/>
        <v>0</v>
      </c>
      <c r="AH459" s="61">
        <f t="shared" si="116"/>
        <v>0</v>
      </c>
      <c r="AI459" s="62"/>
      <c r="AJ459" s="31"/>
      <c r="AK459" s="31"/>
    </row>
    <row r="460" spans="1:37" x14ac:dyDescent="0.25">
      <c r="A460" s="8">
        <f>A452</f>
        <v>0</v>
      </c>
      <c r="B460" s="9">
        <f>B452</f>
        <v>0</v>
      </c>
      <c r="C460" s="8">
        <f>C452</f>
        <v>0</v>
      </c>
      <c r="D460" s="78">
        <f>D452</f>
        <v>0</v>
      </c>
      <c r="E460" s="78">
        <f>E452</f>
        <v>0</v>
      </c>
      <c r="F460" s="32"/>
      <c r="G460" s="46"/>
      <c r="H460" s="88"/>
      <c r="I460" s="88"/>
      <c r="J460" s="48"/>
      <c r="K460" s="88"/>
      <c r="L460" s="88"/>
      <c r="M460" s="88"/>
      <c r="N460" s="88"/>
      <c r="O460" s="88"/>
      <c r="P460" s="46"/>
      <c r="Q460" s="88"/>
      <c r="R460" s="88"/>
      <c r="S460" s="88"/>
      <c r="T460" s="88"/>
      <c r="U460" s="88"/>
      <c r="V460" s="88"/>
      <c r="W460" s="88"/>
      <c r="X460" s="48"/>
      <c r="Y460" s="86"/>
      <c r="Z460" s="86"/>
      <c r="AA460" s="29"/>
      <c r="AB460" s="30"/>
      <c r="AC460" s="31">
        <v>3</v>
      </c>
      <c r="AD460" s="59">
        <v>44044</v>
      </c>
      <c r="AE460" s="59">
        <v>44074</v>
      </c>
      <c r="AF460" s="60">
        <f t="shared" si="114"/>
        <v>0</v>
      </c>
      <c r="AG460" s="61">
        <f t="shared" si="115"/>
        <v>0</v>
      </c>
      <c r="AH460" s="61">
        <f t="shared" si="116"/>
        <v>0</v>
      </c>
      <c r="AI460" s="62"/>
      <c r="AJ460" s="31"/>
      <c r="AK460" s="31"/>
    </row>
    <row r="461" spans="1:37" x14ac:dyDescent="0.25">
      <c r="A461" s="8">
        <f>A452</f>
        <v>0</v>
      </c>
      <c r="B461" s="9">
        <f>B452</f>
        <v>0</v>
      </c>
      <c r="C461" s="8">
        <f>C452</f>
        <v>0</v>
      </c>
      <c r="D461" s="78">
        <f>D452</f>
        <v>0</v>
      </c>
      <c r="E461" s="78">
        <f>E452</f>
        <v>0</v>
      </c>
      <c r="F461" s="32"/>
      <c r="G461" s="46"/>
      <c r="H461" s="88"/>
      <c r="I461" s="88"/>
      <c r="J461" s="48"/>
      <c r="K461" s="88"/>
      <c r="L461" s="88"/>
      <c r="M461" s="88"/>
      <c r="N461" s="88"/>
      <c r="O461" s="88"/>
      <c r="P461" s="46"/>
      <c r="Q461" s="88"/>
      <c r="R461" s="88"/>
      <c r="S461" s="88"/>
      <c r="T461" s="88"/>
      <c r="U461" s="88"/>
      <c r="V461" s="88"/>
      <c r="W461" s="88"/>
      <c r="X461" s="48"/>
      <c r="Y461" s="86"/>
      <c r="Z461" s="86"/>
      <c r="AA461" s="29"/>
      <c r="AB461" s="30"/>
      <c r="AC461" s="31">
        <v>4</v>
      </c>
      <c r="AD461" s="59">
        <v>44075</v>
      </c>
      <c r="AE461" s="59">
        <v>44089</v>
      </c>
      <c r="AF461" s="60">
        <f>AH461*AI461</f>
        <v>0</v>
      </c>
      <c r="AG461" s="61">
        <f t="shared" si="115"/>
        <v>0</v>
      </c>
      <c r="AH461" s="61">
        <f t="shared" si="116"/>
        <v>0</v>
      </c>
      <c r="AI461" s="62"/>
      <c r="AJ461" s="31"/>
      <c r="AK461" s="31"/>
    </row>
    <row r="462" spans="1:37" x14ac:dyDescent="0.25">
      <c r="A462" s="8">
        <f>A452</f>
        <v>0</v>
      </c>
      <c r="B462" s="9">
        <f>B452</f>
        <v>0</v>
      </c>
      <c r="C462" s="8">
        <f>C452</f>
        <v>0</v>
      </c>
      <c r="D462" s="78">
        <f>D452</f>
        <v>0</v>
      </c>
      <c r="E462" s="78">
        <f>E452</f>
        <v>0</v>
      </c>
      <c r="F462" s="32"/>
      <c r="G462" s="46"/>
      <c r="H462" s="88"/>
      <c r="I462" s="88"/>
      <c r="J462" s="48"/>
      <c r="K462" s="88"/>
      <c r="L462" s="88"/>
      <c r="M462" s="88"/>
      <c r="N462" s="88"/>
      <c r="O462" s="88"/>
      <c r="P462" s="46"/>
      <c r="Q462" s="88"/>
      <c r="R462" s="88"/>
      <c r="S462" s="88"/>
      <c r="T462" s="88"/>
      <c r="U462" s="88"/>
      <c r="V462" s="88"/>
      <c r="W462" s="88"/>
      <c r="X462" s="48"/>
      <c r="Y462" s="86"/>
      <c r="Z462" s="86"/>
      <c r="AA462" s="29"/>
      <c r="AB462" s="30"/>
      <c r="AC462" s="31">
        <v>4</v>
      </c>
      <c r="AD462" s="59">
        <v>44075</v>
      </c>
      <c r="AE462" s="59">
        <v>44089</v>
      </c>
      <c r="AF462" s="60">
        <f t="shared" ref="AF462:AF463" si="117">AH462*AI462</f>
        <v>0</v>
      </c>
      <c r="AG462" s="61">
        <f t="shared" si="115"/>
        <v>0</v>
      </c>
      <c r="AH462" s="61">
        <f t="shared" si="116"/>
        <v>0</v>
      </c>
      <c r="AI462" s="62"/>
      <c r="AJ462" s="31"/>
      <c r="AK462" s="31"/>
    </row>
    <row r="463" spans="1:37" x14ac:dyDescent="0.25">
      <c r="A463" s="8">
        <f>A452</f>
        <v>0</v>
      </c>
      <c r="B463" s="9">
        <f>B452</f>
        <v>0</v>
      </c>
      <c r="C463" s="8">
        <f>C452</f>
        <v>0</v>
      </c>
      <c r="D463" s="78">
        <f>D452</f>
        <v>0</v>
      </c>
      <c r="E463" s="78">
        <f>E452</f>
        <v>0</v>
      </c>
      <c r="F463" s="39"/>
      <c r="G463" s="46"/>
      <c r="H463" s="88"/>
      <c r="I463" s="88"/>
      <c r="J463" s="48"/>
      <c r="K463" s="88"/>
      <c r="L463" s="88"/>
      <c r="M463" s="88"/>
      <c r="N463" s="88"/>
      <c r="O463" s="88"/>
      <c r="P463" s="46"/>
      <c r="Q463" s="88"/>
      <c r="R463" s="88"/>
      <c r="S463" s="88"/>
      <c r="T463" s="88"/>
      <c r="U463" s="88"/>
      <c r="V463" s="88"/>
      <c r="W463" s="88"/>
      <c r="X463" s="48"/>
      <c r="Y463" s="86"/>
      <c r="Z463" s="86"/>
      <c r="AA463" s="29"/>
      <c r="AB463" s="30"/>
      <c r="AC463" s="31">
        <v>4</v>
      </c>
      <c r="AD463" s="59">
        <v>44075</v>
      </c>
      <c r="AE463" s="59">
        <v>44089</v>
      </c>
      <c r="AF463" s="60">
        <f t="shared" si="117"/>
        <v>0</v>
      </c>
      <c r="AG463" s="61">
        <f t="shared" si="115"/>
        <v>0</v>
      </c>
      <c r="AH463" s="61">
        <f t="shared" si="116"/>
        <v>0</v>
      </c>
      <c r="AI463" s="62"/>
      <c r="AJ463" s="31"/>
      <c r="AK463" s="31"/>
    </row>
    <row r="464" spans="1:37" x14ac:dyDescent="0.25">
      <c r="C464" s="14"/>
      <c r="D464" s="79"/>
      <c r="F464" s="11"/>
      <c r="G464" s="15"/>
      <c r="H464" s="16"/>
      <c r="I464" s="16"/>
      <c r="J464" s="16"/>
      <c r="K464" s="15"/>
      <c r="L464" s="15"/>
      <c r="M464" s="15"/>
      <c r="N464" s="15"/>
      <c r="O464" s="15"/>
      <c r="P464" s="1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D464" s="63"/>
      <c r="AE464" s="64"/>
      <c r="AF464" s="65"/>
      <c r="AG464" s="66"/>
      <c r="AH464" s="66"/>
      <c r="AI464" s="68"/>
    </row>
    <row r="465" spans="1:37" x14ac:dyDescent="0.25">
      <c r="A465" s="17" t="s">
        <v>17</v>
      </c>
      <c r="C465" s="14"/>
      <c r="D465" s="79"/>
      <c r="F465" s="11"/>
      <c r="G465" s="15"/>
      <c r="H465" s="18"/>
      <c r="I465" s="18"/>
      <c r="J465" s="18"/>
      <c r="K465" s="19"/>
      <c r="L465" s="19"/>
      <c r="M465" s="19"/>
      <c r="N465" s="19"/>
      <c r="O465" s="19"/>
      <c r="P465" s="19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D465" s="69"/>
      <c r="AE465" s="70"/>
      <c r="AF465" s="71">
        <f>SUM(AF452:AF463)</f>
        <v>0</v>
      </c>
      <c r="AG465" s="66"/>
      <c r="AH465" s="66"/>
      <c r="AI465" s="72">
        <f>SUM(AI452:AI464)</f>
        <v>0</v>
      </c>
    </row>
    <row r="466" spans="1:37" x14ac:dyDescent="0.25">
      <c r="G466" s="15"/>
    </row>
    <row r="467" spans="1:37" x14ac:dyDescent="0.25">
      <c r="G467" s="15"/>
    </row>
    <row r="468" spans="1:37" x14ac:dyDescent="0.25">
      <c r="A468" s="1"/>
      <c r="B468" s="2"/>
      <c r="C468" s="1"/>
      <c r="D468" s="77"/>
      <c r="E468" s="77"/>
      <c r="F468" s="84"/>
      <c r="G468" s="47"/>
      <c r="H468" s="90"/>
      <c r="I468" s="90"/>
      <c r="J468" s="49"/>
      <c r="K468" s="90"/>
      <c r="L468" s="90"/>
      <c r="M468" s="90"/>
      <c r="N468" s="90"/>
      <c r="O468" s="90"/>
      <c r="P468" s="47"/>
      <c r="Q468" s="90"/>
      <c r="R468" s="90"/>
      <c r="S468" s="90"/>
      <c r="T468" s="90"/>
      <c r="U468" s="90"/>
      <c r="V468" s="90"/>
      <c r="W468" s="90"/>
      <c r="X468" s="49"/>
      <c r="Y468" s="87"/>
      <c r="Z468" s="87"/>
      <c r="AA468" s="43"/>
      <c r="AB468" s="44"/>
      <c r="AC468" s="45">
        <v>1</v>
      </c>
      <c r="AD468" s="55">
        <v>43998</v>
      </c>
      <c r="AE468" s="55">
        <v>44012</v>
      </c>
      <c r="AF468" s="56">
        <f>AG468*AI468</f>
        <v>0</v>
      </c>
      <c r="AG468" s="57">
        <f>D468/9</f>
        <v>0</v>
      </c>
      <c r="AH468" s="57">
        <f>E468/9</f>
        <v>0</v>
      </c>
      <c r="AI468" s="58"/>
      <c r="AJ468" s="45"/>
      <c r="AK468" s="45"/>
    </row>
    <row r="469" spans="1:37" x14ac:dyDescent="0.25">
      <c r="A469" s="8">
        <f>A468</f>
        <v>0</v>
      </c>
      <c r="B469" s="9">
        <f>B468</f>
        <v>0</v>
      </c>
      <c r="C469" s="8">
        <f>C468</f>
        <v>0</v>
      </c>
      <c r="D469" s="78">
        <f>D468</f>
        <v>0</v>
      </c>
      <c r="E469" s="78">
        <f>E468</f>
        <v>0</v>
      </c>
      <c r="F469" s="85"/>
      <c r="G469" s="46"/>
      <c r="H469" s="88"/>
      <c r="I469" s="88"/>
      <c r="J469" s="48"/>
      <c r="K469" s="88"/>
      <c r="L469" s="88"/>
      <c r="M469" s="88"/>
      <c r="N469" s="88"/>
      <c r="O469" s="88"/>
      <c r="P469" s="46"/>
      <c r="Q469" s="88"/>
      <c r="R469" s="88"/>
      <c r="S469" s="88"/>
      <c r="T469" s="88"/>
      <c r="U469" s="88"/>
      <c r="V469" s="88"/>
      <c r="W469" s="88"/>
      <c r="X469" s="48"/>
      <c r="Y469" s="86"/>
      <c r="Z469" s="86"/>
      <c r="AA469" s="29"/>
      <c r="AB469" s="30"/>
      <c r="AC469" s="31">
        <v>1</v>
      </c>
      <c r="AD469" s="59">
        <v>43998</v>
      </c>
      <c r="AE469" s="59">
        <v>44012</v>
      </c>
      <c r="AF469" s="60">
        <f t="shared" ref="AF469:AF476" si="118">AG469*AI469</f>
        <v>0</v>
      </c>
      <c r="AG469" s="61">
        <f t="shared" ref="AG469:AG479" si="119">D469/9</f>
        <v>0</v>
      </c>
      <c r="AH469" s="61">
        <f t="shared" ref="AH469:AH479" si="120">E469/9</f>
        <v>0</v>
      </c>
      <c r="AI469" s="62"/>
      <c r="AJ469" s="31"/>
      <c r="AK469" s="31"/>
    </row>
    <row r="470" spans="1:37" x14ac:dyDescent="0.25">
      <c r="A470" s="8">
        <f>A468</f>
        <v>0</v>
      </c>
      <c r="B470" s="9">
        <f>B468</f>
        <v>0</v>
      </c>
      <c r="C470" s="8">
        <f>C468</f>
        <v>0</v>
      </c>
      <c r="D470" s="78">
        <f>D468</f>
        <v>0</v>
      </c>
      <c r="E470" s="78">
        <f>E468</f>
        <v>0</v>
      </c>
      <c r="F470" s="85"/>
      <c r="G470" s="46"/>
      <c r="H470" s="88"/>
      <c r="I470" s="88"/>
      <c r="J470" s="48"/>
      <c r="K470" s="88"/>
      <c r="L470" s="88"/>
      <c r="M470" s="88"/>
      <c r="N470" s="88"/>
      <c r="O470" s="88"/>
      <c r="P470" s="46"/>
      <c r="Q470" s="88"/>
      <c r="R470" s="88"/>
      <c r="S470" s="88"/>
      <c r="T470" s="88"/>
      <c r="U470" s="88"/>
      <c r="V470" s="88"/>
      <c r="W470" s="88"/>
      <c r="X470" s="48"/>
      <c r="Y470" s="86"/>
      <c r="Z470" s="86"/>
      <c r="AA470" s="29"/>
      <c r="AB470" s="30"/>
      <c r="AC470" s="31">
        <v>1</v>
      </c>
      <c r="AD470" s="59">
        <v>43998</v>
      </c>
      <c r="AE470" s="59">
        <v>44012</v>
      </c>
      <c r="AF470" s="60">
        <f t="shared" si="118"/>
        <v>0</v>
      </c>
      <c r="AG470" s="61">
        <f t="shared" si="119"/>
        <v>0</v>
      </c>
      <c r="AH470" s="61">
        <f t="shared" si="120"/>
        <v>0</v>
      </c>
      <c r="AI470" s="62"/>
      <c r="AJ470" s="31"/>
      <c r="AK470" s="31"/>
    </row>
    <row r="471" spans="1:37" x14ac:dyDescent="0.25">
      <c r="A471" s="8">
        <f>A468</f>
        <v>0</v>
      </c>
      <c r="B471" s="9">
        <f>B468</f>
        <v>0</v>
      </c>
      <c r="C471" s="8">
        <f>C468</f>
        <v>0</v>
      </c>
      <c r="D471" s="78">
        <f>D468</f>
        <v>0</v>
      </c>
      <c r="E471" s="78">
        <f>E468</f>
        <v>0</v>
      </c>
      <c r="F471" s="32"/>
      <c r="G471" s="46"/>
      <c r="H471" s="88"/>
      <c r="I471" s="88"/>
      <c r="J471" s="48"/>
      <c r="K471" s="88"/>
      <c r="L471" s="88"/>
      <c r="M471" s="88"/>
      <c r="N471" s="88"/>
      <c r="O471" s="88"/>
      <c r="P471" s="46"/>
      <c r="Q471" s="88"/>
      <c r="R471" s="88"/>
      <c r="S471" s="88"/>
      <c r="T471" s="88"/>
      <c r="U471" s="88"/>
      <c r="V471" s="88"/>
      <c r="W471" s="88"/>
      <c r="X471" s="48"/>
      <c r="Y471" s="86"/>
      <c r="Z471" s="86"/>
      <c r="AA471" s="29"/>
      <c r="AB471" s="30"/>
      <c r="AC471" s="31">
        <v>2</v>
      </c>
      <c r="AD471" s="59">
        <v>44013</v>
      </c>
      <c r="AE471" s="59">
        <v>44043</v>
      </c>
      <c r="AF471" s="60">
        <f t="shared" si="118"/>
        <v>0</v>
      </c>
      <c r="AG471" s="61">
        <f t="shared" si="119"/>
        <v>0</v>
      </c>
      <c r="AH471" s="61">
        <f t="shared" si="120"/>
        <v>0</v>
      </c>
      <c r="AI471" s="62"/>
      <c r="AJ471" s="31"/>
      <c r="AK471" s="31"/>
    </row>
    <row r="472" spans="1:37" x14ac:dyDescent="0.25">
      <c r="A472" s="8">
        <f>A468</f>
        <v>0</v>
      </c>
      <c r="B472" s="9">
        <f>B468</f>
        <v>0</v>
      </c>
      <c r="C472" s="8">
        <f>C468</f>
        <v>0</v>
      </c>
      <c r="D472" s="78">
        <f>D468</f>
        <v>0</v>
      </c>
      <c r="E472" s="78">
        <f>E468</f>
        <v>0</v>
      </c>
      <c r="F472" s="32"/>
      <c r="G472" s="46"/>
      <c r="H472" s="88"/>
      <c r="I472" s="88"/>
      <c r="J472" s="48"/>
      <c r="K472" s="88"/>
      <c r="L472" s="88"/>
      <c r="M472" s="88"/>
      <c r="N472" s="88"/>
      <c r="O472" s="88"/>
      <c r="P472" s="46"/>
      <c r="Q472" s="88"/>
      <c r="R472" s="88"/>
      <c r="S472" s="88"/>
      <c r="T472" s="88"/>
      <c r="U472" s="88"/>
      <c r="V472" s="88"/>
      <c r="W472" s="88"/>
      <c r="X472" s="48"/>
      <c r="Y472" s="86"/>
      <c r="Z472" s="86"/>
      <c r="AA472" s="29"/>
      <c r="AB472" s="30"/>
      <c r="AC472" s="31">
        <v>2</v>
      </c>
      <c r="AD472" s="59">
        <v>44013</v>
      </c>
      <c r="AE472" s="59">
        <v>44043</v>
      </c>
      <c r="AF472" s="60">
        <f t="shared" si="118"/>
        <v>0</v>
      </c>
      <c r="AG472" s="61">
        <f t="shared" si="119"/>
        <v>0</v>
      </c>
      <c r="AH472" s="61">
        <f t="shared" si="120"/>
        <v>0</v>
      </c>
      <c r="AI472" s="62"/>
      <c r="AJ472" s="31"/>
      <c r="AK472" s="31"/>
    </row>
    <row r="473" spans="1:37" x14ac:dyDescent="0.25">
      <c r="A473" s="8">
        <f>A468</f>
        <v>0</v>
      </c>
      <c r="B473" s="9">
        <f>B468</f>
        <v>0</v>
      </c>
      <c r="C473" s="8">
        <f>C468</f>
        <v>0</v>
      </c>
      <c r="D473" s="78">
        <f>D468</f>
        <v>0</v>
      </c>
      <c r="E473" s="78">
        <f>E468</f>
        <v>0</v>
      </c>
      <c r="F473" s="32"/>
      <c r="G473" s="46"/>
      <c r="H473" s="88"/>
      <c r="I473" s="88"/>
      <c r="J473" s="48"/>
      <c r="K473" s="88"/>
      <c r="L473" s="88"/>
      <c r="M473" s="88"/>
      <c r="N473" s="88"/>
      <c r="O473" s="88"/>
      <c r="P473" s="46"/>
      <c r="Q473" s="88"/>
      <c r="R473" s="88"/>
      <c r="S473" s="88"/>
      <c r="T473" s="88"/>
      <c r="U473" s="88"/>
      <c r="V473" s="88"/>
      <c r="W473" s="88"/>
      <c r="X473" s="48"/>
      <c r="Y473" s="86"/>
      <c r="Z473" s="86"/>
      <c r="AA473" s="29"/>
      <c r="AB473" s="30"/>
      <c r="AC473" s="31">
        <v>2</v>
      </c>
      <c r="AD473" s="59">
        <v>44013</v>
      </c>
      <c r="AE473" s="59">
        <v>44043</v>
      </c>
      <c r="AF473" s="60">
        <f t="shared" si="118"/>
        <v>0</v>
      </c>
      <c r="AG473" s="61">
        <f t="shared" si="119"/>
        <v>0</v>
      </c>
      <c r="AH473" s="61">
        <f t="shared" si="120"/>
        <v>0</v>
      </c>
      <c r="AI473" s="62"/>
      <c r="AJ473" s="31"/>
      <c r="AK473" s="31"/>
    </row>
    <row r="474" spans="1:37" x14ac:dyDescent="0.25">
      <c r="A474" s="8">
        <f>A468</f>
        <v>0</v>
      </c>
      <c r="B474" s="9">
        <f>B468</f>
        <v>0</v>
      </c>
      <c r="C474" s="8">
        <f>C468</f>
        <v>0</v>
      </c>
      <c r="D474" s="78">
        <f>D468</f>
        <v>0</v>
      </c>
      <c r="E474" s="78">
        <f>E468</f>
        <v>0</v>
      </c>
      <c r="F474" s="32"/>
      <c r="G474" s="46"/>
      <c r="H474" s="88"/>
      <c r="I474" s="88"/>
      <c r="J474" s="48"/>
      <c r="K474" s="88"/>
      <c r="L474" s="88"/>
      <c r="M474" s="88"/>
      <c r="N474" s="88"/>
      <c r="O474" s="88"/>
      <c r="P474" s="46"/>
      <c r="Q474" s="88"/>
      <c r="R474" s="88"/>
      <c r="S474" s="88"/>
      <c r="T474" s="88"/>
      <c r="U474" s="88"/>
      <c r="V474" s="88"/>
      <c r="W474" s="88"/>
      <c r="X474" s="48"/>
      <c r="Y474" s="86"/>
      <c r="Z474" s="86"/>
      <c r="AA474" s="29"/>
      <c r="AB474" s="30"/>
      <c r="AC474" s="31">
        <v>3</v>
      </c>
      <c r="AD474" s="59">
        <v>44044</v>
      </c>
      <c r="AE474" s="59">
        <v>44074</v>
      </c>
      <c r="AF474" s="60">
        <f t="shared" si="118"/>
        <v>0</v>
      </c>
      <c r="AG474" s="61">
        <f t="shared" si="119"/>
        <v>0</v>
      </c>
      <c r="AH474" s="61">
        <f t="shared" si="120"/>
        <v>0</v>
      </c>
      <c r="AI474" s="62"/>
      <c r="AJ474" s="31"/>
      <c r="AK474" s="31"/>
    </row>
    <row r="475" spans="1:37" x14ac:dyDescent="0.25">
      <c r="A475" s="8">
        <f>A468</f>
        <v>0</v>
      </c>
      <c r="B475" s="9">
        <f>B468</f>
        <v>0</v>
      </c>
      <c r="C475" s="8">
        <f>C468</f>
        <v>0</v>
      </c>
      <c r="D475" s="78">
        <f>D468</f>
        <v>0</v>
      </c>
      <c r="E475" s="78">
        <f>E468</f>
        <v>0</v>
      </c>
      <c r="F475" s="32"/>
      <c r="G475" s="46"/>
      <c r="H475" s="88"/>
      <c r="I475" s="88"/>
      <c r="J475" s="48"/>
      <c r="K475" s="88"/>
      <c r="L475" s="88"/>
      <c r="M475" s="88"/>
      <c r="N475" s="88"/>
      <c r="O475" s="88"/>
      <c r="P475" s="46"/>
      <c r="Q475" s="88"/>
      <c r="R475" s="88"/>
      <c r="S475" s="88"/>
      <c r="T475" s="88"/>
      <c r="U475" s="88"/>
      <c r="V475" s="88"/>
      <c r="W475" s="88"/>
      <c r="X475" s="48"/>
      <c r="Y475" s="86"/>
      <c r="Z475" s="86"/>
      <c r="AA475" s="29"/>
      <c r="AB475" s="30"/>
      <c r="AC475" s="31">
        <v>3</v>
      </c>
      <c r="AD475" s="59">
        <v>44044</v>
      </c>
      <c r="AE475" s="59">
        <v>44074</v>
      </c>
      <c r="AF475" s="60">
        <f t="shared" si="118"/>
        <v>0</v>
      </c>
      <c r="AG475" s="61">
        <f t="shared" si="119"/>
        <v>0</v>
      </c>
      <c r="AH475" s="61">
        <f t="shared" si="120"/>
        <v>0</v>
      </c>
      <c r="AI475" s="62"/>
      <c r="AJ475" s="31"/>
      <c r="AK475" s="31"/>
    </row>
    <row r="476" spans="1:37" x14ac:dyDescent="0.25">
      <c r="A476" s="8">
        <f>A468</f>
        <v>0</v>
      </c>
      <c r="B476" s="9">
        <f>B468</f>
        <v>0</v>
      </c>
      <c r="C476" s="8">
        <f>C468</f>
        <v>0</v>
      </c>
      <c r="D476" s="78">
        <f>D468</f>
        <v>0</v>
      </c>
      <c r="E476" s="78">
        <f>E468</f>
        <v>0</v>
      </c>
      <c r="F476" s="32"/>
      <c r="G476" s="46"/>
      <c r="H476" s="88"/>
      <c r="I476" s="88"/>
      <c r="J476" s="48"/>
      <c r="K476" s="88"/>
      <c r="L476" s="88"/>
      <c r="M476" s="88"/>
      <c r="N476" s="88"/>
      <c r="O476" s="88"/>
      <c r="P476" s="46"/>
      <c r="Q476" s="88"/>
      <c r="R476" s="88"/>
      <c r="S476" s="88"/>
      <c r="T476" s="88"/>
      <c r="U476" s="88"/>
      <c r="V476" s="88"/>
      <c r="W476" s="88"/>
      <c r="X476" s="48"/>
      <c r="Y476" s="86"/>
      <c r="Z476" s="86"/>
      <c r="AA476" s="29"/>
      <c r="AB476" s="30"/>
      <c r="AC476" s="31">
        <v>3</v>
      </c>
      <c r="AD476" s="59">
        <v>44044</v>
      </c>
      <c r="AE476" s="59">
        <v>44074</v>
      </c>
      <c r="AF476" s="60">
        <f t="shared" si="118"/>
        <v>0</v>
      </c>
      <c r="AG476" s="61">
        <f t="shared" si="119"/>
        <v>0</v>
      </c>
      <c r="AH476" s="61">
        <f t="shared" si="120"/>
        <v>0</v>
      </c>
      <c r="AI476" s="62"/>
      <c r="AJ476" s="31"/>
      <c r="AK476" s="31"/>
    </row>
    <row r="477" spans="1:37" x14ac:dyDescent="0.25">
      <c r="A477" s="8">
        <f>A468</f>
        <v>0</v>
      </c>
      <c r="B477" s="9">
        <f>B468</f>
        <v>0</v>
      </c>
      <c r="C477" s="8">
        <f>C468</f>
        <v>0</v>
      </c>
      <c r="D477" s="78">
        <f>D468</f>
        <v>0</v>
      </c>
      <c r="E477" s="78">
        <f>E468</f>
        <v>0</v>
      </c>
      <c r="F477" s="32"/>
      <c r="G477" s="46"/>
      <c r="H477" s="88"/>
      <c r="I477" s="88"/>
      <c r="J477" s="48"/>
      <c r="K477" s="88"/>
      <c r="L477" s="88"/>
      <c r="M477" s="88"/>
      <c r="N477" s="88"/>
      <c r="O477" s="88"/>
      <c r="P477" s="46"/>
      <c r="Q477" s="88"/>
      <c r="R477" s="88"/>
      <c r="S477" s="88"/>
      <c r="T477" s="88"/>
      <c r="U477" s="88"/>
      <c r="V477" s="88"/>
      <c r="W477" s="88"/>
      <c r="X477" s="48"/>
      <c r="Y477" s="86"/>
      <c r="Z477" s="86"/>
      <c r="AA477" s="29"/>
      <c r="AB477" s="30"/>
      <c r="AC477" s="31">
        <v>4</v>
      </c>
      <c r="AD477" s="59">
        <v>44075</v>
      </c>
      <c r="AE477" s="59">
        <v>44089</v>
      </c>
      <c r="AF477" s="60">
        <f>AH477*AI477</f>
        <v>0</v>
      </c>
      <c r="AG477" s="61">
        <f t="shared" si="119"/>
        <v>0</v>
      </c>
      <c r="AH477" s="61">
        <f t="shared" si="120"/>
        <v>0</v>
      </c>
      <c r="AI477" s="62"/>
      <c r="AJ477" s="31"/>
      <c r="AK477" s="31"/>
    </row>
    <row r="478" spans="1:37" x14ac:dyDescent="0.25">
      <c r="A478" s="8">
        <f>A468</f>
        <v>0</v>
      </c>
      <c r="B478" s="9">
        <f>B468</f>
        <v>0</v>
      </c>
      <c r="C478" s="8">
        <f>C468</f>
        <v>0</v>
      </c>
      <c r="D478" s="78">
        <f>D468</f>
        <v>0</v>
      </c>
      <c r="E478" s="78">
        <f>E468</f>
        <v>0</v>
      </c>
      <c r="F478" s="32"/>
      <c r="G478" s="46"/>
      <c r="H478" s="88"/>
      <c r="I478" s="88"/>
      <c r="J478" s="48"/>
      <c r="K478" s="88"/>
      <c r="L478" s="88"/>
      <c r="M478" s="88"/>
      <c r="N478" s="88"/>
      <c r="O478" s="88"/>
      <c r="P478" s="46"/>
      <c r="Q478" s="88"/>
      <c r="R478" s="88"/>
      <c r="S478" s="88"/>
      <c r="T478" s="88"/>
      <c r="U478" s="88"/>
      <c r="V478" s="88"/>
      <c r="W478" s="88"/>
      <c r="X478" s="48"/>
      <c r="Y478" s="86"/>
      <c r="Z478" s="86"/>
      <c r="AA478" s="29"/>
      <c r="AB478" s="30"/>
      <c r="AC478" s="31">
        <v>4</v>
      </c>
      <c r="AD478" s="59">
        <v>44075</v>
      </c>
      <c r="AE478" s="59">
        <v>44089</v>
      </c>
      <c r="AF478" s="60">
        <f t="shared" ref="AF478:AF479" si="121">AH478*AI478</f>
        <v>0</v>
      </c>
      <c r="AG478" s="61">
        <f t="shared" si="119"/>
        <v>0</v>
      </c>
      <c r="AH478" s="61">
        <f t="shared" si="120"/>
        <v>0</v>
      </c>
      <c r="AI478" s="62"/>
      <c r="AJ478" s="31"/>
      <c r="AK478" s="31"/>
    </row>
    <row r="479" spans="1:37" x14ac:dyDescent="0.25">
      <c r="A479" s="8">
        <f>A468</f>
        <v>0</v>
      </c>
      <c r="B479" s="9">
        <f>B468</f>
        <v>0</v>
      </c>
      <c r="C479" s="8">
        <f>C468</f>
        <v>0</v>
      </c>
      <c r="D479" s="78">
        <f>D468</f>
        <v>0</v>
      </c>
      <c r="E479" s="78">
        <f>E468</f>
        <v>0</v>
      </c>
      <c r="F479" s="39"/>
      <c r="G479" s="46"/>
      <c r="H479" s="88"/>
      <c r="I479" s="88"/>
      <c r="J479" s="48"/>
      <c r="K479" s="88"/>
      <c r="L479" s="88"/>
      <c r="M479" s="88"/>
      <c r="N479" s="88"/>
      <c r="O479" s="88"/>
      <c r="P479" s="46"/>
      <c r="Q479" s="88"/>
      <c r="R479" s="88"/>
      <c r="S479" s="88"/>
      <c r="T479" s="88"/>
      <c r="U479" s="88"/>
      <c r="V479" s="88"/>
      <c r="W479" s="88"/>
      <c r="X479" s="48"/>
      <c r="Y479" s="86"/>
      <c r="Z479" s="86"/>
      <c r="AA479" s="29"/>
      <c r="AB479" s="30"/>
      <c r="AC479" s="31">
        <v>4</v>
      </c>
      <c r="AD479" s="59">
        <v>44075</v>
      </c>
      <c r="AE479" s="59">
        <v>44089</v>
      </c>
      <c r="AF479" s="60">
        <f t="shared" si="121"/>
        <v>0</v>
      </c>
      <c r="AG479" s="61">
        <f t="shared" si="119"/>
        <v>0</v>
      </c>
      <c r="AH479" s="61">
        <f t="shared" si="120"/>
        <v>0</v>
      </c>
      <c r="AI479" s="62"/>
      <c r="AJ479" s="31"/>
      <c r="AK479" s="31"/>
    </row>
    <row r="480" spans="1:37" x14ac:dyDescent="0.25">
      <c r="C480" s="14"/>
      <c r="D480" s="79"/>
      <c r="F480" s="11"/>
      <c r="G480" s="15"/>
      <c r="H480" s="16"/>
      <c r="I480" s="16"/>
      <c r="J480" s="16"/>
      <c r="K480" s="15"/>
      <c r="L480" s="15"/>
      <c r="M480" s="15"/>
      <c r="N480" s="15"/>
      <c r="O480" s="15"/>
      <c r="P480" s="1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D480" s="63"/>
      <c r="AE480" s="64"/>
      <c r="AF480" s="65"/>
      <c r="AG480" s="66"/>
      <c r="AH480" s="66"/>
      <c r="AI480" s="68"/>
    </row>
    <row r="481" spans="1:37" x14ac:dyDescent="0.25">
      <c r="A481" s="17" t="s">
        <v>17</v>
      </c>
      <c r="C481" s="14"/>
      <c r="D481" s="79"/>
      <c r="F481" s="11"/>
      <c r="G481" s="15"/>
      <c r="H481" s="18"/>
      <c r="I481" s="18"/>
      <c r="J481" s="18"/>
      <c r="K481" s="19"/>
      <c r="L481" s="19"/>
      <c r="M481" s="19"/>
      <c r="N481" s="19"/>
      <c r="O481" s="19"/>
      <c r="P481" s="19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D481" s="69"/>
      <c r="AE481" s="70"/>
      <c r="AF481" s="71">
        <f>SUM(AF468:AF479)</f>
        <v>0</v>
      </c>
      <c r="AG481" s="66"/>
      <c r="AH481" s="66"/>
      <c r="AI481" s="72">
        <f>SUM(AI468:AI480)</f>
        <v>0</v>
      </c>
    </row>
    <row r="482" spans="1:37" x14ac:dyDescent="0.25">
      <c r="G482" s="15"/>
    </row>
    <row r="483" spans="1:37" x14ac:dyDescent="0.25">
      <c r="G483" s="15"/>
    </row>
    <row r="484" spans="1:37" x14ac:dyDescent="0.25">
      <c r="A484" s="1"/>
      <c r="B484" s="2"/>
      <c r="C484" s="1"/>
      <c r="D484" s="77"/>
      <c r="E484" s="77"/>
      <c r="F484" s="84"/>
      <c r="G484" s="47"/>
      <c r="H484" s="90"/>
      <c r="I484" s="90"/>
      <c r="J484" s="49"/>
      <c r="K484" s="90"/>
      <c r="L484" s="90"/>
      <c r="M484" s="90"/>
      <c r="N484" s="90"/>
      <c r="O484" s="90"/>
      <c r="P484" s="47"/>
      <c r="Q484" s="90"/>
      <c r="R484" s="90"/>
      <c r="S484" s="90"/>
      <c r="T484" s="90"/>
      <c r="U484" s="90"/>
      <c r="V484" s="90"/>
      <c r="W484" s="90"/>
      <c r="X484" s="49"/>
      <c r="Y484" s="87"/>
      <c r="Z484" s="87"/>
      <c r="AA484" s="43"/>
      <c r="AB484" s="44"/>
      <c r="AC484" s="45">
        <v>1</v>
      </c>
      <c r="AD484" s="55">
        <v>43998</v>
      </c>
      <c r="AE484" s="55">
        <v>44012</v>
      </c>
      <c r="AF484" s="56">
        <f>AG484*AI484</f>
        <v>0</v>
      </c>
      <c r="AG484" s="57">
        <f>D484/9</f>
        <v>0</v>
      </c>
      <c r="AH484" s="57">
        <f>E484/9</f>
        <v>0</v>
      </c>
      <c r="AI484" s="58"/>
      <c r="AJ484" s="45"/>
      <c r="AK484" s="45"/>
    </row>
    <row r="485" spans="1:37" x14ac:dyDescent="0.25">
      <c r="A485" s="8">
        <f>A484</f>
        <v>0</v>
      </c>
      <c r="B485" s="9">
        <f>B484</f>
        <v>0</v>
      </c>
      <c r="C485" s="8">
        <f>C484</f>
        <v>0</v>
      </c>
      <c r="D485" s="78">
        <f>D484</f>
        <v>0</v>
      </c>
      <c r="E485" s="78">
        <f>E484</f>
        <v>0</v>
      </c>
      <c r="F485" s="85"/>
      <c r="G485" s="46"/>
      <c r="H485" s="88"/>
      <c r="I485" s="88"/>
      <c r="J485" s="48"/>
      <c r="K485" s="88"/>
      <c r="L485" s="88"/>
      <c r="M485" s="88"/>
      <c r="N485" s="88"/>
      <c r="O485" s="88"/>
      <c r="P485" s="46"/>
      <c r="Q485" s="88"/>
      <c r="R485" s="88"/>
      <c r="S485" s="88"/>
      <c r="T485" s="88"/>
      <c r="U485" s="88"/>
      <c r="V485" s="88"/>
      <c r="W485" s="88"/>
      <c r="X485" s="48"/>
      <c r="Y485" s="86"/>
      <c r="Z485" s="86"/>
      <c r="AA485" s="29"/>
      <c r="AB485" s="30"/>
      <c r="AC485" s="31">
        <v>1</v>
      </c>
      <c r="AD485" s="59">
        <v>43998</v>
      </c>
      <c r="AE485" s="59">
        <v>44012</v>
      </c>
      <c r="AF485" s="60">
        <f t="shared" ref="AF485:AF492" si="122">AG485*AI485</f>
        <v>0</v>
      </c>
      <c r="AG485" s="61">
        <f t="shared" ref="AG485:AG495" si="123">D485/9</f>
        <v>0</v>
      </c>
      <c r="AH485" s="61">
        <f t="shared" ref="AH485:AH495" si="124">E485/9</f>
        <v>0</v>
      </c>
      <c r="AI485" s="62"/>
      <c r="AJ485" s="31"/>
      <c r="AK485" s="31"/>
    </row>
    <row r="486" spans="1:37" x14ac:dyDescent="0.25">
      <c r="A486" s="8">
        <f>A484</f>
        <v>0</v>
      </c>
      <c r="B486" s="9">
        <f>B484</f>
        <v>0</v>
      </c>
      <c r="C486" s="8">
        <f>C484</f>
        <v>0</v>
      </c>
      <c r="D486" s="78">
        <f>D484</f>
        <v>0</v>
      </c>
      <c r="E486" s="78">
        <f>E484</f>
        <v>0</v>
      </c>
      <c r="F486" s="85"/>
      <c r="G486" s="46"/>
      <c r="H486" s="88"/>
      <c r="I486" s="88"/>
      <c r="J486" s="48"/>
      <c r="K486" s="88"/>
      <c r="L486" s="88"/>
      <c r="M486" s="88"/>
      <c r="N486" s="88"/>
      <c r="O486" s="88"/>
      <c r="P486" s="46"/>
      <c r="Q486" s="88"/>
      <c r="R486" s="88"/>
      <c r="S486" s="88"/>
      <c r="T486" s="88"/>
      <c r="U486" s="88"/>
      <c r="V486" s="88"/>
      <c r="W486" s="88"/>
      <c r="X486" s="48"/>
      <c r="Y486" s="86"/>
      <c r="Z486" s="86"/>
      <c r="AA486" s="29"/>
      <c r="AB486" s="30"/>
      <c r="AC486" s="31">
        <v>1</v>
      </c>
      <c r="AD486" s="59">
        <v>43998</v>
      </c>
      <c r="AE486" s="59">
        <v>44012</v>
      </c>
      <c r="AF486" s="60">
        <f t="shared" si="122"/>
        <v>0</v>
      </c>
      <c r="AG486" s="61">
        <f t="shared" si="123"/>
        <v>0</v>
      </c>
      <c r="AH486" s="61">
        <f t="shared" si="124"/>
        <v>0</v>
      </c>
      <c r="AI486" s="62"/>
      <c r="AJ486" s="31"/>
      <c r="AK486" s="31"/>
    </row>
    <row r="487" spans="1:37" x14ac:dyDescent="0.25">
      <c r="A487" s="8">
        <f>A484</f>
        <v>0</v>
      </c>
      <c r="B487" s="9">
        <f>B484</f>
        <v>0</v>
      </c>
      <c r="C487" s="8">
        <f>C484</f>
        <v>0</v>
      </c>
      <c r="D487" s="78">
        <f>D484</f>
        <v>0</v>
      </c>
      <c r="E487" s="78">
        <f>E484</f>
        <v>0</v>
      </c>
      <c r="F487" s="32"/>
      <c r="G487" s="46"/>
      <c r="H487" s="88"/>
      <c r="I487" s="88"/>
      <c r="J487" s="48"/>
      <c r="K487" s="88"/>
      <c r="L487" s="88"/>
      <c r="M487" s="88"/>
      <c r="N487" s="88"/>
      <c r="O487" s="88"/>
      <c r="P487" s="46"/>
      <c r="Q487" s="88"/>
      <c r="R487" s="88"/>
      <c r="S487" s="88"/>
      <c r="T487" s="88"/>
      <c r="U487" s="88"/>
      <c r="V487" s="88"/>
      <c r="W487" s="88"/>
      <c r="X487" s="48"/>
      <c r="Y487" s="86"/>
      <c r="Z487" s="86"/>
      <c r="AA487" s="29"/>
      <c r="AB487" s="30"/>
      <c r="AC487" s="31">
        <v>2</v>
      </c>
      <c r="AD487" s="59">
        <v>44013</v>
      </c>
      <c r="AE487" s="59">
        <v>44043</v>
      </c>
      <c r="AF487" s="60">
        <f t="shared" si="122"/>
        <v>0</v>
      </c>
      <c r="AG487" s="61">
        <f t="shared" si="123"/>
        <v>0</v>
      </c>
      <c r="AH487" s="61">
        <f t="shared" si="124"/>
        <v>0</v>
      </c>
      <c r="AI487" s="62"/>
      <c r="AJ487" s="31"/>
      <c r="AK487" s="31"/>
    </row>
    <row r="488" spans="1:37" x14ac:dyDescent="0.25">
      <c r="A488" s="8">
        <f>A484</f>
        <v>0</v>
      </c>
      <c r="B488" s="9">
        <f>B484</f>
        <v>0</v>
      </c>
      <c r="C488" s="8">
        <f>C484</f>
        <v>0</v>
      </c>
      <c r="D488" s="78">
        <f>D484</f>
        <v>0</v>
      </c>
      <c r="E488" s="78">
        <f>E484</f>
        <v>0</v>
      </c>
      <c r="F488" s="32"/>
      <c r="G488" s="46"/>
      <c r="H488" s="88"/>
      <c r="I488" s="88"/>
      <c r="J488" s="48"/>
      <c r="K488" s="88"/>
      <c r="L488" s="88"/>
      <c r="M488" s="88"/>
      <c r="N488" s="88"/>
      <c r="O488" s="88"/>
      <c r="P488" s="46"/>
      <c r="Q488" s="88"/>
      <c r="R488" s="88"/>
      <c r="S488" s="88"/>
      <c r="T488" s="88"/>
      <c r="U488" s="88"/>
      <c r="V488" s="88"/>
      <c r="W488" s="88"/>
      <c r="X488" s="48"/>
      <c r="Y488" s="86"/>
      <c r="Z488" s="86"/>
      <c r="AA488" s="29"/>
      <c r="AB488" s="30"/>
      <c r="AC488" s="31">
        <v>2</v>
      </c>
      <c r="AD488" s="59">
        <v>44013</v>
      </c>
      <c r="AE488" s="59">
        <v>44043</v>
      </c>
      <c r="AF488" s="60">
        <f t="shared" si="122"/>
        <v>0</v>
      </c>
      <c r="AG488" s="61">
        <f t="shared" si="123"/>
        <v>0</v>
      </c>
      <c r="AH488" s="61">
        <f t="shared" si="124"/>
        <v>0</v>
      </c>
      <c r="AI488" s="62"/>
      <c r="AJ488" s="31"/>
      <c r="AK488" s="31"/>
    </row>
    <row r="489" spans="1:37" x14ac:dyDescent="0.25">
      <c r="A489" s="8">
        <f>A484</f>
        <v>0</v>
      </c>
      <c r="B489" s="9">
        <f>B484</f>
        <v>0</v>
      </c>
      <c r="C489" s="8">
        <f>C484</f>
        <v>0</v>
      </c>
      <c r="D489" s="78">
        <f>D484</f>
        <v>0</v>
      </c>
      <c r="E489" s="78">
        <f>E484</f>
        <v>0</v>
      </c>
      <c r="F489" s="32"/>
      <c r="G489" s="46"/>
      <c r="H489" s="88"/>
      <c r="I489" s="88"/>
      <c r="J489" s="48"/>
      <c r="K489" s="88"/>
      <c r="L489" s="88"/>
      <c r="M489" s="88"/>
      <c r="N489" s="88"/>
      <c r="O489" s="88"/>
      <c r="P489" s="46"/>
      <c r="Q489" s="88"/>
      <c r="R489" s="88"/>
      <c r="S489" s="88"/>
      <c r="T489" s="88"/>
      <c r="U489" s="88"/>
      <c r="V489" s="88"/>
      <c r="W489" s="88"/>
      <c r="X489" s="48"/>
      <c r="Y489" s="86"/>
      <c r="Z489" s="86"/>
      <c r="AA489" s="29"/>
      <c r="AB489" s="30"/>
      <c r="AC489" s="31">
        <v>2</v>
      </c>
      <c r="AD489" s="59">
        <v>44013</v>
      </c>
      <c r="AE489" s="59">
        <v>44043</v>
      </c>
      <c r="AF489" s="60">
        <f t="shared" si="122"/>
        <v>0</v>
      </c>
      <c r="AG489" s="61">
        <f t="shared" si="123"/>
        <v>0</v>
      </c>
      <c r="AH489" s="61">
        <f t="shared" si="124"/>
        <v>0</v>
      </c>
      <c r="AI489" s="62"/>
      <c r="AJ489" s="31"/>
      <c r="AK489" s="31"/>
    </row>
    <row r="490" spans="1:37" x14ac:dyDescent="0.25">
      <c r="A490" s="8">
        <f>A484</f>
        <v>0</v>
      </c>
      <c r="B490" s="9">
        <f>B484</f>
        <v>0</v>
      </c>
      <c r="C490" s="8">
        <f>C484</f>
        <v>0</v>
      </c>
      <c r="D490" s="78">
        <f>D484</f>
        <v>0</v>
      </c>
      <c r="E490" s="78">
        <f>E484</f>
        <v>0</v>
      </c>
      <c r="F490" s="32"/>
      <c r="G490" s="46"/>
      <c r="H490" s="88"/>
      <c r="I490" s="88"/>
      <c r="J490" s="48"/>
      <c r="K490" s="88"/>
      <c r="L490" s="88"/>
      <c r="M490" s="88"/>
      <c r="N490" s="88"/>
      <c r="O490" s="88"/>
      <c r="P490" s="46"/>
      <c r="Q490" s="88"/>
      <c r="R490" s="88"/>
      <c r="S490" s="88"/>
      <c r="T490" s="88"/>
      <c r="U490" s="88"/>
      <c r="V490" s="88"/>
      <c r="W490" s="88"/>
      <c r="X490" s="48"/>
      <c r="Y490" s="86"/>
      <c r="Z490" s="86"/>
      <c r="AA490" s="29"/>
      <c r="AB490" s="30"/>
      <c r="AC490" s="31">
        <v>3</v>
      </c>
      <c r="AD490" s="59">
        <v>44044</v>
      </c>
      <c r="AE490" s="59">
        <v>44074</v>
      </c>
      <c r="AF490" s="60">
        <f t="shared" si="122"/>
        <v>0</v>
      </c>
      <c r="AG490" s="61">
        <f t="shared" si="123"/>
        <v>0</v>
      </c>
      <c r="AH490" s="61">
        <f t="shared" si="124"/>
        <v>0</v>
      </c>
      <c r="AI490" s="62"/>
      <c r="AJ490" s="31"/>
      <c r="AK490" s="31"/>
    </row>
    <row r="491" spans="1:37" x14ac:dyDescent="0.25">
      <c r="A491" s="8">
        <f>A484</f>
        <v>0</v>
      </c>
      <c r="B491" s="9">
        <f>B484</f>
        <v>0</v>
      </c>
      <c r="C491" s="8">
        <f>C484</f>
        <v>0</v>
      </c>
      <c r="D491" s="78">
        <f>D484</f>
        <v>0</v>
      </c>
      <c r="E491" s="78">
        <f>E484</f>
        <v>0</v>
      </c>
      <c r="F491" s="32"/>
      <c r="G491" s="46"/>
      <c r="H491" s="88"/>
      <c r="I491" s="88"/>
      <c r="J491" s="48"/>
      <c r="K491" s="88"/>
      <c r="L491" s="88"/>
      <c r="M491" s="88"/>
      <c r="N491" s="88"/>
      <c r="O491" s="88"/>
      <c r="P491" s="46"/>
      <c r="Q491" s="88"/>
      <c r="R491" s="88"/>
      <c r="S491" s="88"/>
      <c r="T491" s="88"/>
      <c r="U491" s="88"/>
      <c r="V491" s="88"/>
      <c r="W491" s="88"/>
      <c r="X491" s="48"/>
      <c r="Y491" s="86"/>
      <c r="Z491" s="86"/>
      <c r="AA491" s="29"/>
      <c r="AB491" s="30"/>
      <c r="AC491" s="31">
        <v>3</v>
      </c>
      <c r="AD491" s="59">
        <v>44044</v>
      </c>
      <c r="AE491" s="59">
        <v>44074</v>
      </c>
      <c r="AF491" s="60">
        <f t="shared" si="122"/>
        <v>0</v>
      </c>
      <c r="AG491" s="61">
        <f t="shared" si="123"/>
        <v>0</v>
      </c>
      <c r="AH491" s="61">
        <f t="shared" si="124"/>
        <v>0</v>
      </c>
      <c r="AI491" s="62"/>
      <c r="AJ491" s="31"/>
      <c r="AK491" s="31"/>
    </row>
    <row r="492" spans="1:37" x14ac:dyDescent="0.25">
      <c r="A492" s="8">
        <f>A484</f>
        <v>0</v>
      </c>
      <c r="B492" s="9">
        <f>B484</f>
        <v>0</v>
      </c>
      <c r="C492" s="8">
        <f>C484</f>
        <v>0</v>
      </c>
      <c r="D492" s="78">
        <f>D484</f>
        <v>0</v>
      </c>
      <c r="E492" s="78">
        <f>E484</f>
        <v>0</v>
      </c>
      <c r="F492" s="32"/>
      <c r="G492" s="46"/>
      <c r="H492" s="88"/>
      <c r="I492" s="88"/>
      <c r="J492" s="48"/>
      <c r="K492" s="88"/>
      <c r="L492" s="88"/>
      <c r="M492" s="88"/>
      <c r="N492" s="88"/>
      <c r="O492" s="88"/>
      <c r="P492" s="46"/>
      <c r="Q492" s="88"/>
      <c r="R492" s="88"/>
      <c r="S492" s="88"/>
      <c r="T492" s="88"/>
      <c r="U492" s="88"/>
      <c r="V492" s="88"/>
      <c r="W492" s="88"/>
      <c r="X492" s="48"/>
      <c r="Y492" s="86"/>
      <c r="Z492" s="86"/>
      <c r="AA492" s="29"/>
      <c r="AB492" s="30"/>
      <c r="AC492" s="31">
        <v>3</v>
      </c>
      <c r="AD492" s="59">
        <v>44044</v>
      </c>
      <c r="AE492" s="59">
        <v>44074</v>
      </c>
      <c r="AF492" s="60">
        <f t="shared" si="122"/>
        <v>0</v>
      </c>
      <c r="AG492" s="61">
        <f t="shared" si="123"/>
        <v>0</v>
      </c>
      <c r="AH492" s="61">
        <f t="shared" si="124"/>
        <v>0</v>
      </c>
      <c r="AI492" s="62"/>
      <c r="AJ492" s="31"/>
      <c r="AK492" s="31"/>
    </row>
    <row r="493" spans="1:37" x14ac:dyDescent="0.25">
      <c r="A493" s="8">
        <f>A484</f>
        <v>0</v>
      </c>
      <c r="B493" s="9">
        <f>B484</f>
        <v>0</v>
      </c>
      <c r="C493" s="8">
        <f>C484</f>
        <v>0</v>
      </c>
      <c r="D493" s="78">
        <f>D484</f>
        <v>0</v>
      </c>
      <c r="E493" s="78">
        <f>E484</f>
        <v>0</v>
      </c>
      <c r="F493" s="32"/>
      <c r="G493" s="46"/>
      <c r="H493" s="88"/>
      <c r="I493" s="88"/>
      <c r="J493" s="48"/>
      <c r="K493" s="88"/>
      <c r="L493" s="88"/>
      <c r="M493" s="88"/>
      <c r="N493" s="88"/>
      <c r="O493" s="88"/>
      <c r="P493" s="46"/>
      <c r="Q493" s="88"/>
      <c r="R493" s="88"/>
      <c r="S493" s="88"/>
      <c r="T493" s="88"/>
      <c r="U493" s="88"/>
      <c r="V493" s="88"/>
      <c r="W493" s="88"/>
      <c r="X493" s="48"/>
      <c r="Y493" s="86"/>
      <c r="Z493" s="86"/>
      <c r="AA493" s="29"/>
      <c r="AB493" s="30"/>
      <c r="AC493" s="31">
        <v>4</v>
      </c>
      <c r="AD493" s="59">
        <v>44075</v>
      </c>
      <c r="AE493" s="59">
        <v>44089</v>
      </c>
      <c r="AF493" s="60">
        <f>AH493*AI493</f>
        <v>0</v>
      </c>
      <c r="AG493" s="61">
        <f t="shared" si="123"/>
        <v>0</v>
      </c>
      <c r="AH493" s="61">
        <f t="shared" si="124"/>
        <v>0</v>
      </c>
      <c r="AI493" s="62"/>
      <c r="AJ493" s="31"/>
      <c r="AK493" s="31"/>
    </row>
    <row r="494" spans="1:37" x14ac:dyDescent="0.25">
      <c r="A494" s="8">
        <f>A484</f>
        <v>0</v>
      </c>
      <c r="B494" s="9">
        <f>B484</f>
        <v>0</v>
      </c>
      <c r="C494" s="8">
        <f>C484</f>
        <v>0</v>
      </c>
      <c r="D494" s="78">
        <f>D484</f>
        <v>0</v>
      </c>
      <c r="E494" s="78">
        <f>E484</f>
        <v>0</v>
      </c>
      <c r="F494" s="32"/>
      <c r="G494" s="46"/>
      <c r="H494" s="88"/>
      <c r="I494" s="88"/>
      <c r="J494" s="48"/>
      <c r="K494" s="88"/>
      <c r="L494" s="88"/>
      <c r="M494" s="88"/>
      <c r="N494" s="88"/>
      <c r="O494" s="88"/>
      <c r="P494" s="46"/>
      <c r="Q494" s="88"/>
      <c r="R494" s="88"/>
      <c r="S494" s="88"/>
      <c r="T494" s="88"/>
      <c r="U494" s="88"/>
      <c r="V494" s="88"/>
      <c r="W494" s="88"/>
      <c r="X494" s="48"/>
      <c r="Y494" s="86"/>
      <c r="Z494" s="86"/>
      <c r="AA494" s="29"/>
      <c r="AB494" s="30"/>
      <c r="AC494" s="31">
        <v>4</v>
      </c>
      <c r="AD494" s="59">
        <v>44075</v>
      </c>
      <c r="AE494" s="59">
        <v>44089</v>
      </c>
      <c r="AF494" s="60">
        <f t="shared" ref="AF494:AF495" si="125">AH494*AI494</f>
        <v>0</v>
      </c>
      <c r="AG494" s="61">
        <f t="shared" si="123"/>
        <v>0</v>
      </c>
      <c r="AH494" s="61">
        <f t="shared" si="124"/>
        <v>0</v>
      </c>
      <c r="AI494" s="62"/>
      <c r="AJ494" s="31"/>
      <c r="AK494" s="31"/>
    </row>
    <row r="495" spans="1:37" x14ac:dyDescent="0.25">
      <c r="A495" s="8">
        <f>A484</f>
        <v>0</v>
      </c>
      <c r="B495" s="9">
        <f>B484</f>
        <v>0</v>
      </c>
      <c r="C495" s="8">
        <f>C484</f>
        <v>0</v>
      </c>
      <c r="D495" s="78">
        <f>D484</f>
        <v>0</v>
      </c>
      <c r="E495" s="78">
        <f>E484</f>
        <v>0</v>
      </c>
      <c r="F495" s="39"/>
      <c r="G495" s="46"/>
      <c r="H495" s="88"/>
      <c r="I495" s="88"/>
      <c r="J495" s="48"/>
      <c r="K495" s="88"/>
      <c r="L495" s="88"/>
      <c r="M495" s="88"/>
      <c r="N495" s="88"/>
      <c r="O495" s="88"/>
      <c r="P495" s="46"/>
      <c r="Q495" s="88"/>
      <c r="R495" s="88"/>
      <c r="S495" s="88"/>
      <c r="T495" s="88"/>
      <c r="U495" s="88"/>
      <c r="V495" s="88"/>
      <c r="W495" s="88"/>
      <c r="X495" s="48"/>
      <c r="Y495" s="86"/>
      <c r="Z495" s="86"/>
      <c r="AA495" s="29"/>
      <c r="AB495" s="30"/>
      <c r="AC495" s="31">
        <v>4</v>
      </c>
      <c r="AD495" s="59">
        <v>44075</v>
      </c>
      <c r="AE495" s="59">
        <v>44089</v>
      </c>
      <c r="AF495" s="60">
        <f t="shared" si="125"/>
        <v>0</v>
      </c>
      <c r="AG495" s="61">
        <f t="shared" si="123"/>
        <v>0</v>
      </c>
      <c r="AH495" s="61">
        <f t="shared" si="124"/>
        <v>0</v>
      </c>
      <c r="AI495" s="62"/>
      <c r="AJ495" s="31"/>
      <c r="AK495" s="31"/>
    </row>
    <row r="496" spans="1:37" x14ac:dyDescent="0.25">
      <c r="C496" s="14"/>
      <c r="D496" s="79"/>
      <c r="F496" s="11"/>
      <c r="G496" s="15"/>
      <c r="H496" s="16"/>
      <c r="I496" s="16"/>
      <c r="J496" s="16"/>
      <c r="K496" s="15"/>
      <c r="L496" s="15"/>
      <c r="M496" s="15"/>
      <c r="N496" s="15"/>
      <c r="O496" s="15"/>
      <c r="P496" s="1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D496" s="63"/>
      <c r="AE496" s="64"/>
      <c r="AF496" s="65"/>
      <c r="AG496" s="66"/>
      <c r="AH496" s="66"/>
      <c r="AI496" s="68"/>
    </row>
    <row r="497" spans="1:37" x14ac:dyDescent="0.25">
      <c r="A497" s="17" t="s">
        <v>17</v>
      </c>
      <c r="C497" s="14"/>
      <c r="D497" s="79"/>
      <c r="F497" s="11"/>
      <c r="G497" s="15"/>
      <c r="H497" s="18"/>
      <c r="I497" s="18"/>
      <c r="J497" s="18"/>
      <c r="K497" s="19"/>
      <c r="L497" s="19"/>
      <c r="M497" s="19"/>
      <c r="N497" s="19"/>
      <c r="O497" s="19"/>
      <c r="P497" s="19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D497" s="69"/>
      <c r="AE497" s="70"/>
      <c r="AF497" s="71">
        <f>SUM(AF484:AF495)</f>
        <v>0</v>
      </c>
      <c r="AG497" s="66"/>
      <c r="AH497" s="66"/>
      <c r="AI497" s="72">
        <f>SUM(AI484:AI496)</f>
        <v>0</v>
      </c>
    </row>
    <row r="498" spans="1:37" x14ac:dyDescent="0.25">
      <c r="G498" s="15"/>
    </row>
    <row r="499" spans="1:37" x14ac:dyDescent="0.25">
      <c r="G499" s="15"/>
    </row>
    <row r="500" spans="1:37" x14ac:dyDescent="0.25">
      <c r="A500" s="1"/>
      <c r="B500" s="2"/>
      <c r="C500" s="1"/>
      <c r="D500" s="77"/>
      <c r="E500" s="77"/>
      <c r="F500" s="84"/>
      <c r="G500" s="47"/>
      <c r="H500" s="90"/>
      <c r="I500" s="90"/>
      <c r="J500" s="49"/>
      <c r="K500" s="90"/>
      <c r="L500" s="90"/>
      <c r="M500" s="90"/>
      <c r="N500" s="90"/>
      <c r="O500" s="90"/>
      <c r="P500" s="47"/>
      <c r="Q500" s="90"/>
      <c r="R500" s="90"/>
      <c r="S500" s="90"/>
      <c r="T500" s="90"/>
      <c r="U500" s="90"/>
      <c r="V500" s="90"/>
      <c r="W500" s="90"/>
      <c r="X500" s="49"/>
      <c r="Y500" s="87"/>
      <c r="Z500" s="87"/>
      <c r="AA500" s="43"/>
      <c r="AB500" s="44"/>
      <c r="AC500" s="45">
        <v>1</v>
      </c>
      <c r="AD500" s="55">
        <v>43998</v>
      </c>
      <c r="AE500" s="55">
        <v>44012</v>
      </c>
      <c r="AF500" s="56">
        <f>AG500*AI500</f>
        <v>0</v>
      </c>
      <c r="AG500" s="57">
        <f>D500/9</f>
        <v>0</v>
      </c>
      <c r="AH500" s="57">
        <f>E500/9</f>
        <v>0</v>
      </c>
      <c r="AI500" s="58"/>
      <c r="AJ500" s="45"/>
      <c r="AK500" s="45"/>
    </row>
    <row r="501" spans="1:37" x14ac:dyDescent="0.25">
      <c r="A501" s="8">
        <f>A500</f>
        <v>0</v>
      </c>
      <c r="B501" s="9">
        <f>B500</f>
        <v>0</v>
      </c>
      <c r="C501" s="8">
        <f>C500</f>
        <v>0</v>
      </c>
      <c r="D501" s="78">
        <f>D500</f>
        <v>0</v>
      </c>
      <c r="E501" s="78">
        <f>E500</f>
        <v>0</v>
      </c>
      <c r="F501" s="85"/>
      <c r="G501" s="46"/>
      <c r="H501" s="88"/>
      <c r="I501" s="88"/>
      <c r="J501" s="48"/>
      <c r="K501" s="88"/>
      <c r="L501" s="88"/>
      <c r="M501" s="88"/>
      <c r="N501" s="88"/>
      <c r="O501" s="88"/>
      <c r="P501" s="46"/>
      <c r="Q501" s="88"/>
      <c r="R501" s="88"/>
      <c r="S501" s="88"/>
      <c r="T501" s="88"/>
      <c r="U501" s="88"/>
      <c r="V501" s="88"/>
      <c r="W501" s="88"/>
      <c r="X501" s="48"/>
      <c r="Y501" s="86"/>
      <c r="Z501" s="86"/>
      <c r="AA501" s="29"/>
      <c r="AB501" s="30"/>
      <c r="AC501" s="31">
        <v>1</v>
      </c>
      <c r="AD501" s="59">
        <v>43998</v>
      </c>
      <c r="AE501" s="59">
        <v>44012</v>
      </c>
      <c r="AF501" s="60">
        <f t="shared" ref="AF501:AF508" si="126">AG501*AI501</f>
        <v>0</v>
      </c>
      <c r="AG501" s="61">
        <f t="shared" ref="AG501:AG511" si="127">D501/9</f>
        <v>0</v>
      </c>
      <c r="AH501" s="61">
        <f t="shared" ref="AH501:AH511" si="128">E501/9</f>
        <v>0</v>
      </c>
      <c r="AI501" s="62"/>
      <c r="AJ501" s="31"/>
      <c r="AK501" s="31"/>
    </row>
    <row r="502" spans="1:37" x14ac:dyDescent="0.25">
      <c r="A502" s="8">
        <f>A500</f>
        <v>0</v>
      </c>
      <c r="B502" s="9">
        <f>B500</f>
        <v>0</v>
      </c>
      <c r="C502" s="8">
        <f>C500</f>
        <v>0</v>
      </c>
      <c r="D502" s="78">
        <f>D500</f>
        <v>0</v>
      </c>
      <c r="E502" s="78">
        <f>E500</f>
        <v>0</v>
      </c>
      <c r="F502" s="85"/>
      <c r="G502" s="46"/>
      <c r="H502" s="88"/>
      <c r="I502" s="88"/>
      <c r="J502" s="48"/>
      <c r="K502" s="88"/>
      <c r="L502" s="88"/>
      <c r="M502" s="88"/>
      <c r="N502" s="88"/>
      <c r="O502" s="88"/>
      <c r="P502" s="46"/>
      <c r="Q502" s="88"/>
      <c r="R502" s="88"/>
      <c r="S502" s="88"/>
      <c r="T502" s="88"/>
      <c r="U502" s="88"/>
      <c r="V502" s="88"/>
      <c r="W502" s="88"/>
      <c r="X502" s="48"/>
      <c r="Y502" s="86"/>
      <c r="Z502" s="86"/>
      <c r="AA502" s="29"/>
      <c r="AB502" s="30"/>
      <c r="AC502" s="31">
        <v>1</v>
      </c>
      <c r="AD502" s="59">
        <v>43998</v>
      </c>
      <c r="AE502" s="59">
        <v>44012</v>
      </c>
      <c r="AF502" s="60">
        <f t="shared" si="126"/>
        <v>0</v>
      </c>
      <c r="AG502" s="61">
        <f t="shared" si="127"/>
        <v>0</v>
      </c>
      <c r="AH502" s="61">
        <f t="shared" si="128"/>
        <v>0</v>
      </c>
      <c r="AI502" s="62"/>
      <c r="AJ502" s="31"/>
      <c r="AK502" s="31"/>
    </row>
    <row r="503" spans="1:37" x14ac:dyDescent="0.25">
      <c r="A503" s="8">
        <f>A500</f>
        <v>0</v>
      </c>
      <c r="B503" s="9">
        <f>B500</f>
        <v>0</v>
      </c>
      <c r="C503" s="8">
        <f>C500</f>
        <v>0</v>
      </c>
      <c r="D503" s="78">
        <f>D500</f>
        <v>0</v>
      </c>
      <c r="E503" s="78">
        <f>E500</f>
        <v>0</v>
      </c>
      <c r="F503" s="32"/>
      <c r="G503" s="46"/>
      <c r="H503" s="88"/>
      <c r="I503" s="88"/>
      <c r="J503" s="48"/>
      <c r="K503" s="88"/>
      <c r="L503" s="88"/>
      <c r="M503" s="88"/>
      <c r="N503" s="88"/>
      <c r="O503" s="88"/>
      <c r="P503" s="46"/>
      <c r="Q503" s="88"/>
      <c r="R503" s="88"/>
      <c r="S503" s="88"/>
      <c r="T503" s="88"/>
      <c r="U503" s="88"/>
      <c r="V503" s="88"/>
      <c r="W503" s="88"/>
      <c r="X503" s="48"/>
      <c r="Y503" s="86"/>
      <c r="Z503" s="86"/>
      <c r="AA503" s="29"/>
      <c r="AB503" s="30"/>
      <c r="AC503" s="31">
        <v>2</v>
      </c>
      <c r="AD503" s="59">
        <v>44013</v>
      </c>
      <c r="AE503" s="59">
        <v>44043</v>
      </c>
      <c r="AF503" s="60">
        <f t="shared" si="126"/>
        <v>0</v>
      </c>
      <c r="AG503" s="61">
        <f t="shared" si="127"/>
        <v>0</v>
      </c>
      <c r="AH503" s="61">
        <f t="shared" si="128"/>
        <v>0</v>
      </c>
      <c r="AI503" s="62"/>
      <c r="AJ503" s="31"/>
      <c r="AK503" s="31"/>
    </row>
    <row r="504" spans="1:37" x14ac:dyDescent="0.25">
      <c r="A504" s="8">
        <f>A500</f>
        <v>0</v>
      </c>
      <c r="B504" s="9">
        <f>B500</f>
        <v>0</v>
      </c>
      <c r="C504" s="8">
        <f>C500</f>
        <v>0</v>
      </c>
      <c r="D504" s="78">
        <f>D500</f>
        <v>0</v>
      </c>
      <c r="E504" s="78">
        <f>E500</f>
        <v>0</v>
      </c>
      <c r="F504" s="32"/>
      <c r="G504" s="46"/>
      <c r="H504" s="88"/>
      <c r="I504" s="88"/>
      <c r="J504" s="48"/>
      <c r="K504" s="88"/>
      <c r="L504" s="88"/>
      <c r="M504" s="88"/>
      <c r="N504" s="88"/>
      <c r="O504" s="88"/>
      <c r="P504" s="46"/>
      <c r="Q504" s="88"/>
      <c r="R504" s="88"/>
      <c r="S504" s="88"/>
      <c r="T504" s="88"/>
      <c r="U504" s="88"/>
      <c r="V504" s="88"/>
      <c r="W504" s="88"/>
      <c r="X504" s="48"/>
      <c r="Y504" s="86"/>
      <c r="Z504" s="86"/>
      <c r="AA504" s="29"/>
      <c r="AB504" s="30"/>
      <c r="AC504" s="31">
        <v>2</v>
      </c>
      <c r="AD504" s="59">
        <v>44013</v>
      </c>
      <c r="AE504" s="59">
        <v>44043</v>
      </c>
      <c r="AF504" s="60">
        <f t="shared" si="126"/>
        <v>0</v>
      </c>
      <c r="AG504" s="61">
        <f t="shared" si="127"/>
        <v>0</v>
      </c>
      <c r="AH504" s="61">
        <f t="shared" si="128"/>
        <v>0</v>
      </c>
      <c r="AI504" s="62"/>
      <c r="AJ504" s="31"/>
      <c r="AK504" s="31"/>
    </row>
    <row r="505" spans="1:37" x14ac:dyDescent="0.25">
      <c r="A505" s="8">
        <f>A500</f>
        <v>0</v>
      </c>
      <c r="B505" s="9">
        <f>B500</f>
        <v>0</v>
      </c>
      <c r="C505" s="8">
        <f>C500</f>
        <v>0</v>
      </c>
      <c r="D505" s="78">
        <f>D500</f>
        <v>0</v>
      </c>
      <c r="E505" s="78">
        <f>E500</f>
        <v>0</v>
      </c>
      <c r="F505" s="32"/>
      <c r="G505" s="46"/>
      <c r="H505" s="88"/>
      <c r="I505" s="88"/>
      <c r="J505" s="48"/>
      <c r="K505" s="88"/>
      <c r="L505" s="88"/>
      <c r="M505" s="88"/>
      <c r="N505" s="88"/>
      <c r="O505" s="88"/>
      <c r="P505" s="46"/>
      <c r="Q505" s="88"/>
      <c r="R505" s="88"/>
      <c r="S505" s="88"/>
      <c r="T505" s="88"/>
      <c r="U505" s="88"/>
      <c r="V505" s="88"/>
      <c r="W505" s="88"/>
      <c r="X505" s="48"/>
      <c r="Y505" s="86"/>
      <c r="Z505" s="86"/>
      <c r="AA505" s="29"/>
      <c r="AB505" s="30"/>
      <c r="AC505" s="31">
        <v>2</v>
      </c>
      <c r="AD505" s="59">
        <v>44013</v>
      </c>
      <c r="AE505" s="59">
        <v>44043</v>
      </c>
      <c r="AF505" s="60">
        <f t="shared" si="126"/>
        <v>0</v>
      </c>
      <c r="AG505" s="61">
        <f t="shared" si="127"/>
        <v>0</v>
      </c>
      <c r="AH505" s="61">
        <f t="shared" si="128"/>
        <v>0</v>
      </c>
      <c r="AI505" s="62"/>
      <c r="AJ505" s="31"/>
      <c r="AK505" s="31"/>
    </row>
    <row r="506" spans="1:37" x14ac:dyDescent="0.25">
      <c r="A506" s="8">
        <f>A500</f>
        <v>0</v>
      </c>
      <c r="B506" s="9">
        <f>B500</f>
        <v>0</v>
      </c>
      <c r="C506" s="8">
        <f>C500</f>
        <v>0</v>
      </c>
      <c r="D506" s="78">
        <f>D500</f>
        <v>0</v>
      </c>
      <c r="E506" s="78">
        <f>E500</f>
        <v>0</v>
      </c>
      <c r="F506" s="32"/>
      <c r="G506" s="46"/>
      <c r="H506" s="88"/>
      <c r="I506" s="88"/>
      <c r="J506" s="48"/>
      <c r="K506" s="88"/>
      <c r="L506" s="88"/>
      <c r="M506" s="88"/>
      <c r="N506" s="88"/>
      <c r="O506" s="88"/>
      <c r="P506" s="46"/>
      <c r="Q506" s="88"/>
      <c r="R506" s="88"/>
      <c r="S506" s="88"/>
      <c r="T506" s="88"/>
      <c r="U506" s="88"/>
      <c r="V506" s="88"/>
      <c r="W506" s="88"/>
      <c r="X506" s="48"/>
      <c r="Y506" s="86"/>
      <c r="Z506" s="86"/>
      <c r="AA506" s="29"/>
      <c r="AB506" s="30"/>
      <c r="AC506" s="31">
        <v>3</v>
      </c>
      <c r="AD506" s="59">
        <v>44044</v>
      </c>
      <c r="AE506" s="59">
        <v>44074</v>
      </c>
      <c r="AF506" s="60">
        <f t="shared" si="126"/>
        <v>0</v>
      </c>
      <c r="AG506" s="61">
        <f t="shared" si="127"/>
        <v>0</v>
      </c>
      <c r="AH506" s="61">
        <f t="shared" si="128"/>
        <v>0</v>
      </c>
      <c r="AI506" s="62"/>
      <c r="AJ506" s="31"/>
      <c r="AK506" s="31"/>
    </row>
    <row r="507" spans="1:37" x14ac:dyDescent="0.25">
      <c r="A507" s="8">
        <f>A500</f>
        <v>0</v>
      </c>
      <c r="B507" s="9">
        <f>B500</f>
        <v>0</v>
      </c>
      <c r="C507" s="8">
        <f>C500</f>
        <v>0</v>
      </c>
      <c r="D507" s="78">
        <f>D500</f>
        <v>0</v>
      </c>
      <c r="E507" s="78">
        <f>E500</f>
        <v>0</v>
      </c>
      <c r="F507" s="32"/>
      <c r="G507" s="46"/>
      <c r="H507" s="88"/>
      <c r="I507" s="88"/>
      <c r="J507" s="48"/>
      <c r="K507" s="88"/>
      <c r="L507" s="88"/>
      <c r="M507" s="88"/>
      <c r="N507" s="88"/>
      <c r="O507" s="88"/>
      <c r="P507" s="46"/>
      <c r="Q507" s="88"/>
      <c r="R507" s="88"/>
      <c r="S507" s="88"/>
      <c r="T507" s="88"/>
      <c r="U507" s="88"/>
      <c r="V507" s="88"/>
      <c r="W507" s="88"/>
      <c r="X507" s="48"/>
      <c r="Y507" s="86"/>
      <c r="Z507" s="86"/>
      <c r="AA507" s="29"/>
      <c r="AB507" s="30"/>
      <c r="AC507" s="31">
        <v>3</v>
      </c>
      <c r="AD507" s="59">
        <v>44044</v>
      </c>
      <c r="AE507" s="59">
        <v>44074</v>
      </c>
      <c r="AF507" s="60">
        <f t="shared" si="126"/>
        <v>0</v>
      </c>
      <c r="AG507" s="61">
        <f t="shared" si="127"/>
        <v>0</v>
      </c>
      <c r="AH507" s="61">
        <f t="shared" si="128"/>
        <v>0</v>
      </c>
      <c r="AI507" s="62"/>
      <c r="AJ507" s="31"/>
      <c r="AK507" s="31"/>
    </row>
    <row r="508" spans="1:37" x14ac:dyDescent="0.25">
      <c r="A508" s="8">
        <f>A500</f>
        <v>0</v>
      </c>
      <c r="B508" s="9">
        <f>B500</f>
        <v>0</v>
      </c>
      <c r="C508" s="8">
        <f>C500</f>
        <v>0</v>
      </c>
      <c r="D508" s="78">
        <f>D500</f>
        <v>0</v>
      </c>
      <c r="E508" s="78">
        <f>E500</f>
        <v>0</v>
      </c>
      <c r="F508" s="32"/>
      <c r="G508" s="46"/>
      <c r="H508" s="88"/>
      <c r="I508" s="88"/>
      <c r="J508" s="48"/>
      <c r="K508" s="88"/>
      <c r="L508" s="88"/>
      <c r="M508" s="88"/>
      <c r="N508" s="88"/>
      <c r="O508" s="88"/>
      <c r="P508" s="46"/>
      <c r="Q508" s="88"/>
      <c r="R508" s="88"/>
      <c r="S508" s="88"/>
      <c r="T508" s="88"/>
      <c r="U508" s="88"/>
      <c r="V508" s="88"/>
      <c r="W508" s="88"/>
      <c r="X508" s="48"/>
      <c r="Y508" s="86"/>
      <c r="Z508" s="86"/>
      <c r="AA508" s="29"/>
      <c r="AB508" s="30"/>
      <c r="AC508" s="31">
        <v>3</v>
      </c>
      <c r="AD508" s="59">
        <v>44044</v>
      </c>
      <c r="AE508" s="59">
        <v>44074</v>
      </c>
      <c r="AF508" s="60">
        <f t="shared" si="126"/>
        <v>0</v>
      </c>
      <c r="AG508" s="61">
        <f t="shared" si="127"/>
        <v>0</v>
      </c>
      <c r="AH508" s="61">
        <f t="shared" si="128"/>
        <v>0</v>
      </c>
      <c r="AI508" s="62"/>
      <c r="AJ508" s="31"/>
      <c r="AK508" s="31"/>
    </row>
    <row r="509" spans="1:37" x14ac:dyDescent="0.25">
      <c r="A509" s="8">
        <f>A500</f>
        <v>0</v>
      </c>
      <c r="B509" s="9">
        <f>B500</f>
        <v>0</v>
      </c>
      <c r="C509" s="8">
        <f>C500</f>
        <v>0</v>
      </c>
      <c r="D509" s="78">
        <f>D500</f>
        <v>0</v>
      </c>
      <c r="E509" s="78">
        <f>E500</f>
        <v>0</v>
      </c>
      <c r="F509" s="32"/>
      <c r="G509" s="46"/>
      <c r="H509" s="88"/>
      <c r="I509" s="88"/>
      <c r="J509" s="48"/>
      <c r="K509" s="88"/>
      <c r="L509" s="88"/>
      <c r="M509" s="88"/>
      <c r="N509" s="88"/>
      <c r="O509" s="88"/>
      <c r="P509" s="46"/>
      <c r="Q509" s="88"/>
      <c r="R509" s="88"/>
      <c r="S509" s="88"/>
      <c r="T509" s="88"/>
      <c r="U509" s="88"/>
      <c r="V509" s="88"/>
      <c r="W509" s="88"/>
      <c r="X509" s="48"/>
      <c r="Y509" s="86"/>
      <c r="Z509" s="86"/>
      <c r="AA509" s="29"/>
      <c r="AB509" s="30"/>
      <c r="AC509" s="31">
        <v>4</v>
      </c>
      <c r="AD509" s="59">
        <v>44075</v>
      </c>
      <c r="AE509" s="59">
        <v>44089</v>
      </c>
      <c r="AF509" s="60">
        <f>AH509*AI509</f>
        <v>0</v>
      </c>
      <c r="AG509" s="61">
        <f t="shared" si="127"/>
        <v>0</v>
      </c>
      <c r="AH509" s="61">
        <f t="shared" si="128"/>
        <v>0</v>
      </c>
      <c r="AI509" s="62"/>
      <c r="AJ509" s="31"/>
      <c r="AK509" s="31"/>
    </row>
    <row r="510" spans="1:37" x14ac:dyDescent="0.25">
      <c r="A510" s="8">
        <f>A500</f>
        <v>0</v>
      </c>
      <c r="B510" s="9">
        <f>B500</f>
        <v>0</v>
      </c>
      <c r="C510" s="8">
        <f>C500</f>
        <v>0</v>
      </c>
      <c r="D510" s="78">
        <f>D500</f>
        <v>0</v>
      </c>
      <c r="E510" s="78">
        <f>E500</f>
        <v>0</v>
      </c>
      <c r="F510" s="32"/>
      <c r="G510" s="46"/>
      <c r="H510" s="88"/>
      <c r="I510" s="88"/>
      <c r="J510" s="48"/>
      <c r="K510" s="88"/>
      <c r="L510" s="88"/>
      <c r="M510" s="88"/>
      <c r="N510" s="88"/>
      <c r="O510" s="88"/>
      <c r="P510" s="46"/>
      <c r="Q510" s="88"/>
      <c r="R510" s="88"/>
      <c r="S510" s="88"/>
      <c r="T510" s="88"/>
      <c r="U510" s="88"/>
      <c r="V510" s="88"/>
      <c r="W510" s="88"/>
      <c r="X510" s="48"/>
      <c r="Y510" s="86"/>
      <c r="Z510" s="86"/>
      <c r="AA510" s="29"/>
      <c r="AB510" s="30"/>
      <c r="AC510" s="31">
        <v>4</v>
      </c>
      <c r="AD510" s="59">
        <v>44075</v>
      </c>
      <c r="AE510" s="59">
        <v>44089</v>
      </c>
      <c r="AF510" s="60">
        <f t="shared" ref="AF510:AF511" si="129">AH510*AI510</f>
        <v>0</v>
      </c>
      <c r="AG510" s="61">
        <f t="shared" si="127"/>
        <v>0</v>
      </c>
      <c r="AH510" s="61">
        <f t="shared" si="128"/>
        <v>0</v>
      </c>
      <c r="AI510" s="62"/>
      <c r="AJ510" s="31"/>
      <c r="AK510" s="31"/>
    </row>
    <row r="511" spans="1:37" x14ac:dyDescent="0.25">
      <c r="A511" s="8">
        <f>A500</f>
        <v>0</v>
      </c>
      <c r="B511" s="9">
        <f>B500</f>
        <v>0</v>
      </c>
      <c r="C511" s="8">
        <f>C500</f>
        <v>0</v>
      </c>
      <c r="D511" s="78">
        <f>D500</f>
        <v>0</v>
      </c>
      <c r="E511" s="78">
        <f>E500</f>
        <v>0</v>
      </c>
      <c r="F511" s="39"/>
      <c r="G511" s="46"/>
      <c r="H511" s="88"/>
      <c r="I511" s="88"/>
      <c r="J511" s="48"/>
      <c r="K511" s="88"/>
      <c r="L511" s="88"/>
      <c r="M511" s="88"/>
      <c r="N511" s="88"/>
      <c r="O511" s="88"/>
      <c r="P511" s="46"/>
      <c r="Q511" s="88"/>
      <c r="R511" s="88"/>
      <c r="S511" s="88"/>
      <c r="T511" s="88"/>
      <c r="U511" s="88"/>
      <c r="V511" s="88"/>
      <c r="W511" s="88"/>
      <c r="X511" s="48"/>
      <c r="Y511" s="86"/>
      <c r="Z511" s="86"/>
      <c r="AA511" s="29"/>
      <c r="AB511" s="30"/>
      <c r="AC511" s="31">
        <v>4</v>
      </c>
      <c r="AD511" s="59">
        <v>44075</v>
      </c>
      <c r="AE511" s="59">
        <v>44089</v>
      </c>
      <c r="AF511" s="60">
        <f t="shared" si="129"/>
        <v>0</v>
      </c>
      <c r="AG511" s="61">
        <f t="shared" si="127"/>
        <v>0</v>
      </c>
      <c r="AH511" s="61">
        <f t="shared" si="128"/>
        <v>0</v>
      </c>
      <c r="AI511" s="62"/>
      <c r="AJ511" s="31"/>
      <c r="AK511" s="31"/>
    </row>
    <row r="512" spans="1:37" x14ac:dyDescent="0.25">
      <c r="C512" s="14"/>
      <c r="D512" s="79"/>
      <c r="F512" s="11"/>
      <c r="G512" s="15"/>
      <c r="H512" s="16"/>
      <c r="I512" s="16"/>
      <c r="J512" s="16"/>
      <c r="K512" s="15"/>
      <c r="L512" s="15"/>
      <c r="M512" s="15"/>
      <c r="N512" s="15"/>
      <c r="O512" s="15"/>
      <c r="P512" s="1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D512" s="63"/>
      <c r="AE512" s="64"/>
      <c r="AF512" s="65"/>
      <c r="AG512" s="66"/>
      <c r="AH512" s="66"/>
      <c r="AI512" s="68"/>
    </row>
    <row r="513" spans="1:37" x14ac:dyDescent="0.25">
      <c r="A513" s="17" t="s">
        <v>17</v>
      </c>
      <c r="C513" s="14"/>
      <c r="D513" s="79"/>
      <c r="F513" s="11"/>
      <c r="G513" s="15"/>
      <c r="H513" s="18"/>
      <c r="I513" s="18"/>
      <c r="J513" s="18"/>
      <c r="K513" s="19"/>
      <c r="L513" s="19"/>
      <c r="M513" s="19"/>
      <c r="N513" s="19"/>
      <c r="O513" s="19"/>
      <c r="P513" s="19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D513" s="69"/>
      <c r="AE513" s="70"/>
      <c r="AF513" s="71">
        <f>SUM(AF500:AF511)</f>
        <v>0</v>
      </c>
      <c r="AG513" s="66"/>
      <c r="AH513" s="66"/>
      <c r="AI513" s="72">
        <f>SUM(AI500:AI512)</f>
        <v>0</v>
      </c>
    </row>
    <row r="514" spans="1:37" x14ac:dyDescent="0.25">
      <c r="G514" s="15"/>
    </row>
    <row r="515" spans="1:37" x14ac:dyDescent="0.25">
      <c r="G515" s="15"/>
    </row>
    <row r="516" spans="1:37" x14ac:dyDescent="0.25">
      <c r="A516" s="1"/>
      <c r="B516" s="2"/>
      <c r="C516" s="1"/>
      <c r="D516" s="77"/>
      <c r="E516" s="77"/>
      <c r="F516" s="84"/>
      <c r="G516" s="47"/>
      <c r="H516" s="90"/>
      <c r="I516" s="90"/>
      <c r="J516" s="49"/>
      <c r="K516" s="90"/>
      <c r="L516" s="90"/>
      <c r="M516" s="90"/>
      <c r="N516" s="90"/>
      <c r="O516" s="90"/>
      <c r="P516" s="47"/>
      <c r="Q516" s="90"/>
      <c r="R516" s="90"/>
      <c r="S516" s="90"/>
      <c r="T516" s="90"/>
      <c r="U516" s="90"/>
      <c r="V516" s="90"/>
      <c r="W516" s="90"/>
      <c r="X516" s="49"/>
      <c r="Y516" s="87"/>
      <c r="Z516" s="87"/>
      <c r="AA516" s="43"/>
      <c r="AB516" s="44"/>
      <c r="AC516" s="45">
        <v>1</v>
      </c>
      <c r="AD516" s="55">
        <v>43998</v>
      </c>
      <c r="AE516" s="55">
        <v>44012</v>
      </c>
      <c r="AF516" s="56">
        <f>AG516*AI516</f>
        <v>0</v>
      </c>
      <c r="AG516" s="57">
        <f>D516/9</f>
        <v>0</v>
      </c>
      <c r="AH516" s="57">
        <f>E516/9</f>
        <v>0</v>
      </c>
      <c r="AI516" s="58"/>
      <c r="AJ516" s="45"/>
      <c r="AK516" s="45"/>
    </row>
    <row r="517" spans="1:37" x14ac:dyDescent="0.25">
      <c r="A517" s="8">
        <f>A516</f>
        <v>0</v>
      </c>
      <c r="B517" s="9">
        <f>B516</f>
        <v>0</v>
      </c>
      <c r="C517" s="8">
        <f>C516</f>
        <v>0</v>
      </c>
      <c r="D517" s="78">
        <f>D516</f>
        <v>0</v>
      </c>
      <c r="E517" s="78">
        <f>E516</f>
        <v>0</v>
      </c>
      <c r="F517" s="85"/>
      <c r="G517" s="46"/>
      <c r="H517" s="88"/>
      <c r="I517" s="88"/>
      <c r="J517" s="48"/>
      <c r="K517" s="88"/>
      <c r="L517" s="88"/>
      <c r="M517" s="88"/>
      <c r="N517" s="88"/>
      <c r="O517" s="88"/>
      <c r="P517" s="46"/>
      <c r="Q517" s="88"/>
      <c r="R517" s="88"/>
      <c r="S517" s="88"/>
      <c r="T517" s="88"/>
      <c r="U517" s="88"/>
      <c r="V517" s="88"/>
      <c r="W517" s="88"/>
      <c r="X517" s="48"/>
      <c r="Y517" s="86"/>
      <c r="Z517" s="86"/>
      <c r="AA517" s="29"/>
      <c r="AB517" s="30"/>
      <c r="AC517" s="31">
        <v>1</v>
      </c>
      <c r="AD517" s="59">
        <v>43998</v>
      </c>
      <c r="AE517" s="59">
        <v>44012</v>
      </c>
      <c r="AF517" s="60">
        <f t="shared" ref="AF517:AF524" si="130">AG517*AI517</f>
        <v>0</v>
      </c>
      <c r="AG517" s="61">
        <f t="shared" ref="AG517:AG527" si="131">D517/9</f>
        <v>0</v>
      </c>
      <c r="AH517" s="61">
        <f t="shared" ref="AH517:AH527" si="132">E517/9</f>
        <v>0</v>
      </c>
      <c r="AI517" s="62"/>
      <c r="AJ517" s="31"/>
      <c r="AK517" s="31"/>
    </row>
    <row r="518" spans="1:37" x14ac:dyDescent="0.25">
      <c r="A518" s="8">
        <f>A516</f>
        <v>0</v>
      </c>
      <c r="B518" s="9">
        <f>B516</f>
        <v>0</v>
      </c>
      <c r="C518" s="8">
        <f>C516</f>
        <v>0</v>
      </c>
      <c r="D518" s="78">
        <f>D516</f>
        <v>0</v>
      </c>
      <c r="E518" s="78">
        <f>E516</f>
        <v>0</v>
      </c>
      <c r="F518" s="85"/>
      <c r="G518" s="46"/>
      <c r="H518" s="88"/>
      <c r="I518" s="88"/>
      <c r="J518" s="48"/>
      <c r="K518" s="88"/>
      <c r="L518" s="88"/>
      <c r="M518" s="88"/>
      <c r="N518" s="88"/>
      <c r="O518" s="88"/>
      <c r="P518" s="46"/>
      <c r="Q518" s="88"/>
      <c r="R518" s="88"/>
      <c r="S518" s="88"/>
      <c r="T518" s="88"/>
      <c r="U518" s="88"/>
      <c r="V518" s="88"/>
      <c r="W518" s="88"/>
      <c r="X518" s="48"/>
      <c r="Y518" s="86"/>
      <c r="Z518" s="86"/>
      <c r="AA518" s="29"/>
      <c r="AB518" s="30"/>
      <c r="AC518" s="31">
        <v>1</v>
      </c>
      <c r="AD518" s="59">
        <v>43998</v>
      </c>
      <c r="AE518" s="59">
        <v>44012</v>
      </c>
      <c r="AF518" s="60">
        <f t="shared" si="130"/>
        <v>0</v>
      </c>
      <c r="AG518" s="61">
        <f t="shared" si="131"/>
        <v>0</v>
      </c>
      <c r="AH518" s="61">
        <f t="shared" si="132"/>
        <v>0</v>
      </c>
      <c r="AI518" s="62"/>
      <c r="AJ518" s="31"/>
      <c r="AK518" s="31"/>
    </row>
    <row r="519" spans="1:37" x14ac:dyDescent="0.25">
      <c r="A519" s="8">
        <f>A516</f>
        <v>0</v>
      </c>
      <c r="B519" s="9">
        <f>B516</f>
        <v>0</v>
      </c>
      <c r="C519" s="8">
        <f>C516</f>
        <v>0</v>
      </c>
      <c r="D519" s="78">
        <f>D516</f>
        <v>0</v>
      </c>
      <c r="E519" s="78">
        <f>E516</f>
        <v>0</v>
      </c>
      <c r="F519" s="32"/>
      <c r="G519" s="46"/>
      <c r="H519" s="88"/>
      <c r="I519" s="88"/>
      <c r="J519" s="48"/>
      <c r="K519" s="88"/>
      <c r="L519" s="88"/>
      <c r="M519" s="88"/>
      <c r="N519" s="88"/>
      <c r="O519" s="88"/>
      <c r="P519" s="46"/>
      <c r="Q519" s="88"/>
      <c r="R519" s="88"/>
      <c r="S519" s="88"/>
      <c r="T519" s="88"/>
      <c r="U519" s="88"/>
      <c r="V519" s="88"/>
      <c r="W519" s="88"/>
      <c r="X519" s="48"/>
      <c r="Y519" s="86"/>
      <c r="Z519" s="86"/>
      <c r="AA519" s="29"/>
      <c r="AB519" s="30"/>
      <c r="AC519" s="31">
        <v>2</v>
      </c>
      <c r="AD519" s="59">
        <v>44013</v>
      </c>
      <c r="AE519" s="59">
        <v>44043</v>
      </c>
      <c r="AF519" s="60">
        <f t="shared" si="130"/>
        <v>0</v>
      </c>
      <c r="AG519" s="61">
        <f t="shared" si="131"/>
        <v>0</v>
      </c>
      <c r="AH519" s="61">
        <f t="shared" si="132"/>
        <v>0</v>
      </c>
      <c r="AI519" s="62"/>
      <c r="AJ519" s="31"/>
      <c r="AK519" s="31"/>
    </row>
    <row r="520" spans="1:37" x14ac:dyDescent="0.25">
      <c r="A520" s="8">
        <f>A516</f>
        <v>0</v>
      </c>
      <c r="B520" s="9">
        <f>B516</f>
        <v>0</v>
      </c>
      <c r="C520" s="8">
        <f>C516</f>
        <v>0</v>
      </c>
      <c r="D520" s="78">
        <f>D516</f>
        <v>0</v>
      </c>
      <c r="E520" s="78">
        <f>E516</f>
        <v>0</v>
      </c>
      <c r="F520" s="32"/>
      <c r="G520" s="46"/>
      <c r="H520" s="88"/>
      <c r="I520" s="88"/>
      <c r="J520" s="48"/>
      <c r="K520" s="88"/>
      <c r="L520" s="88"/>
      <c r="M520" s="88"/>
      <c r="N520" s="88"/>
      <c r="O520" s="88"/>
      <c r="P520" s="46"/>
      <c r="Q520" s="88"/>
      <c r="R520" s="88"/>
      <c r="S520" s="88"/>
      <c r="T520" s="88"/>
      <c r="U520" s="88"/>
      <c r="V520" s="88"/>
      <c r="W520" s="88"/>
      <c r="X520" s="48"/>
      <c r="Y520" s="86"/>
      <c r="Z520" s="86"/>
      <c r="AA520" s="29"/>
      <c r="AB520" s="30"/>
      <c r="AC520" s="31">
        <v>2</v>
      </c>
      <c r="AD520" s="59">
        <v>44013</v>
      </c>
      <c r="AE520" s="59">
        <v>44043</v>
      </c>
      <c r="AF520" s="60">
        <f t="shared" si="130"/>
        <v>0</v>
      </c>
      <c r="AG520" s="61">
        <f t="shared" si="131"/>
        <v>0</v>
      </c>
      <c r="AH520" s="61">
        <f t="shared" si="132"/>
        <v>0</v>
      </c>
      <c r="AI520" s="62"/>
      <c r="AJ520" s="31"/>
      <c r="AK520" s="31"/>
    </row>
    <row r="521" spans="1:37" x14ac:dyDescent="0.25">
      <c r="A521" s="8">
        <f>A516</f>
        <v>0</v>
      </c>
      <c r="B521" s="9">
        <f>B516</f>
        <v>0</v>
      </c>
      <c r="C521" s="8">
        <f>C516</f>
        <v>0</v>
      </c>
      <c r="D521" s="78">
        <f>D516</f>
        <v>0</v>
      </c>
      <c r="E521" s="78">
        <f>E516</f>
        <v>0</v>
      </c>
      <c r="F521" s="32"/>
      <c r="G521" s="46"/>
      <c r="H521" s="88"/>
      <c r="I521" s="88"/>
      <c r="J521" s="48"/>
      <c r="K521" s="88"/>
      <c r="L521" s="88"/>
      <c r="M521" s="88"/>
      <c r="N521" s="88"/>
      <c r="O521" s="88"/>
      <c r="P521" s="46"/>
      <c r="Q521" s="88"/>
      <c r="R521" s="88"/>
      <c r="S521" s="88"/>
      <c r="T521" s="88"/>
      <c r="U521" s="88"/>
      <c r="V521" s="88"/>
      <c r="W521" s="88"/>
      <c r="X521" s="48"/>
      <c r="Y521" s="86"/>
      <c r="Z521" s="86"/>
      <c r="AA521" s="29"/>
      <c r="AB521" s="30"/>
      <c r="AC521" s="31">
        <v>2</v>
      </c>
      <c r="AD521" s="59">
        <v>44013</v>
      </c>
      <c r="AE521" s="59">
        <v>44043</v>
      </c>
      <c r="AF521" s="60">
        <f t="shared" si="130"/>
        <v>0</v>
      </c>
      <c r="AG521" s="61">
        <f t="shared" si="131"/>
        <v>0</v>
      </c>
      <c r="AH521" s="61">
        <f t="shared" si="132"/>
        <v>0</v>
      </c>
      <c r="AI521" s="62"/>
      <c r="AJ521" s="31"/>
      <c r="AK521" s="31"/>
    </row>
    <row r="522" spans="1:37" x14ac:dyDescent="0.25">
      <c r="A522" s="8">
        <f>A516</f>
        <v>0</v>
      </c>
      <c r="B522" s="9">
        <f>B516</f>
        <v>0</v>
      </c>
      <c r="C522" s="8">
        <f>C516</f>
        <v>0</v>
      </c>
      <c r="D522" s="78">
        <f>D516</f>
        <v>0</v>
      </c>
      <c r="E522" s="78">
        <f>E516</f>
        <v>0</v>
      </c>
      <c r="F522" s="32"/>
      <c r="G522" s="46"/>
      <c r="H522" s="88"/>
      <c r="I522" s="88"/>
      <c r="J522" s="48"/>
      <c r="K522" s="88"/>
      <c r="L522" s="88"/>
      <c r="M522" s="88"/>
      <c r="N522" s="88"/>
      <c r="O522" s="88"/>
      <c r="P522" s="46"/>
      <c r="Q522" s="88"/>
      <c r="R522" s="88"/>
      <c r="S522" s="88"/>
      <c r="T522" s="88"/>
      <c r="U522" s="88"/>
      <c r="V522" s="88"/>
      <c r="W522" s="88"/>
      <c r="X522" s="48"/>
      <c r="Y522" s="86"/>
      <c r="Z522" s="86"/>
      <c r="AA522" s="29"/>
      <c r="AB522" s="30"/>
      <c r="AC522" s="31">
        <v>3</v>
      </c>
      <c r="AD522" s="59">
        <v>44044</v>
      </c>
      <c r="AE522" s="59">
        <v>44074</v>
      </c>
      <c r="AF522" s="60">
        <f t="shared" si="130"/>
        <v>0</v>
      </c>
      <c r="AG522" s="61">
        <f t="shared" si="131"/>
        <v>0</v>
      </c>
      <c r="AH522" s="61">
        <f t="shared" si="132"/>
        <v>0</v>
      </c>
      <c r="AI522" s="62"/>
      <c r="AJ522" s="31"/>
      <c r="AK522" s="31"/>
    </row>
    <row r="523" spans="1:37" x14ac:dyDescent="0.25">
      <c r="A523" s="8">
        <f>A516</f>
        <v>0</v>
      </c>
      <c r="B523" s="9">
        <f>B516</f>
        <v>0</v>
      </c>
      <c r="C523" s="8">
        <f>C516</f>
        <v>0</v>
      </c>
      <c r="D523" s="78">
        <f>D516</f>
        <v>0</v>
      </c>
      <c r="E523" s="78">
        <f>E516</f>
        <v>0</v>
      </c>
      <c r="F523" s="32"/>
      <c r="G523" s="46"/>
      <c r="H523" s="88"/>
      <c r="I523" s="88"/>
      <c r="J523" s="48"/>
      <c r="K523" s="88"/>
      <c r="L523" s="88"/>
      <c r="M523" s="88"/>
      <c r="N523" s="88"/>
      <c r="O523" s="88"/>
      <c r="P523" s="46"/>
      <c r="Q523" s="88"/>
      <c r="R523" s="88"/>
      <c r="S523" s="88"/>
      <c r="T523" s="88"/>
      <c r="U523" s="88"/>
      <c r="V523" s="88"/>
      <c r="W523" s="88"/>
      <c r="X523" s="48"/>
      <c r="Y523" s="86"/>
      <c r="Z523" s="86"/>
      <c r="AA523" s="29"/>
      <c r="AB523" s="30"/>
      <c r="AC523" s="31">
        <v>3</v>
      </c>
      <c r="AD523" s="59">
        <v>44044</v>
      </c>
      <c r="AE523" s="59">
        <v>44074</v>
      </c>
      <c r="AF523" s="60">
        <f t="shared" si="130"/>
        <v>0</v>
      </c>
      <c r="AG523" s="61">
        <f t="shared" si="131"/>
        <v>0</v>
      </c>
      <c r="AH523" s="61">
        <f t="shared" si="132"/>
        <v>0</v>
      </c>
      <c r="AI523" s="62"/>
      <c r="AJ523" s="31"/>
      <c r="AK523" s="31"/>
    </row>
    <row r="524" spans="1:37" x14ac:dyDescent="0.25">
      <c r="A524" s="8">
        <f>A516</f>
        <v>0</v>
      </c>
      <c r="B524" s="9">
        <f>B516</f>
        <v>0</v>
      </c>
      <c r="C524" s="8">
        <f>C516</f>
        <v>0</v>
      </c>
      <c r="D524" s="78">
        <f>D516</f>
        <v>0</v>
      </c>
      <c r="E524" s="78">
        <f>E516</f>
        <v>0</v>
      </c>
      <c r="F524" s="32"/>
      <c r="G524" s="46"/>
      <c r="H524" s="88"/>
      <c r="I524" s="88"/>
      <c r="J524" s="48"/>
      <c r="K524" s="88"/>
      <c r="L524" s="88"/>
      <c r="M524" s="88"/>
      <c r="N524" s="88"/>
      <c r="O524" s="88"/>
      <c r="P524" s="46"/>
      <c r="Q524" s="88"/>
      <c r="R524" s="88"/>
      <c r="S524" s="88"/>
      <c r="T524" s="88"/>
      <c r="U524" s="88"/>
      <c r="V524" s="88"/>
      <c r="W524" s="88"/>
      <c r="X524" s="48"/>
      <c r="Y524" s="86"/>
      <c r="Z524" s="86"/>
      <c r="AA524" s="29"/>
      <c r="AB524" s="30"/>
      <c r="AC524" s="31">
        <v>3</v>
      </c>
      <c r="AD524" s="59">
        <v>44044</v>
      </c>
      <c r="AE524" s="59">
        <v>44074</v>
      </c>
      <c r="AF524" s="60">
        <f t="shared" si="130"/>
        <v>0</v>
      </c>
      <c r="AG524" s="61">
        <f t="shared" si="131"/>
        <v>0</v>
      </c>
      <c r="AH524" s="61">
        <f t="shared" si="132"/>
        <v>0</v>
      </c>
      <c r="AI524" s="62"/>
      <c r="AJ524" s="31"/>
      <c r="AK524" s="31"/>
    </row>
    <row r="525" spans="1:37" x14ac:dyDescent="0.25">
      <c r="A525" s="8">
        <f>A516</f>
        <v>0</v>
      </c>
      <c r="B525" s="9">
        <f>B516</f>
        <v>0</v>
      </c>
      <c r="C525" s="8">
        <f>C516</f>
        <v>0</v>
      </c>
      <c r="D525" s="78">
        <f>D516</f>
        <v>0</v>
      </c>
      <c r="E525" s="78">
        <f>E516</f>
        <v>0</v>
      </c>
      <c r="F525" s="32"/>
      <c r="G525" s="46"/>
      <c r="H525" s="88"/>
      <c r="I525" s="88"/>
      <c r="J525" s="48"/>
      <c r="K525" s="88"/>
      <c r="L525" s="88"/>
      <c r="M525" s="88"/>
      <c r="N525" s="88"/>
      <c r="O525" s="88"/>
      <c r="P525" s="46"/>
      <c r="Q525" s="88"/>
      <c r="R525" s="88"/>
      <c r="S525" s="88"/>
      <c r="T525" s="88"/>
      <c r="U525" s="88"/>
      <c r="V525" s="88"/>
      <c r="W525" s="88"/>
      <c r="X525" s="48"/>
      <c r="Y525" s="86"/>
      <c r="Z525" s="86"/>
      <c r="AA525" s="29"/>
      <c r="AB525" s="30"/>
      <c r="AC525" s="31">
        <v>4</v>
      </c>
      <c r="AD525" s="59">
        <v>44075</v>
      </c>
      <c r="AE525" s="59">
        <v>44089</v>
      </c>
      <c r="AF525" s="60">
        <f>AH525*AI525</f>
        <v>0</v>
      </c>
      <c r="AG525" s="61">
        <f t="shared" si="131"/>
        <v>0</v>
      </c>
      <c r="AH525" s="61">
        <f t="shared" si="132"/>
        <v>0</v>
      </c>
      <c r="AI525" s="62"/>
      <c r="AJ525" s="31"/>
      <c r="AK525" s="31"/>
    </row>
    <row r="526" spans="1:37" x14ac:dyDescent="0.25">
      <c r="A526" s="8">
        <f>A516</f>
        <v>0</v>
      </c>
      <c r="B526" s="9">
        <f>B516</f>
        <v>0</v>
      </c>
      <c r="C526" s="8">
        <f>C516</f>
        <v>0</v>
      </c>
      <c r="D526" s="78">
        <f>D516</f>
        <v>0</v>
      </c>
      <c r="E526" s="78">
        <f>E516</f>
        <v>0</v>
      </c>
      <c r="F526" s="32"/>
      <c r="G526" s="46"/>
      <c r="H526" s="88"/>
      <c r="I526" s="88"/>
      <c r="J526" s="48"/>
      <c r="K526" s="88"/>
      <c r="L526" s="88"/>
      <c r="M526" s="88"/>
      <c r="N526" s="88"/>
      <c r="O526" s="88"/>
      <c r="P526" s="46"/>
      <c r="Q526" s="88"/>
      <c r="R526" s="88"/>
      <c r="S526" s="88"/>
      <c r="T526" s="88"/>
      <c r="U526" s="88"/>
      <c r="V526" s="88"/>
      <c r="W526" s="88"/>
      <c r="X526" s="48"/>
      <c r="Y526" s="86"/>
      <c r="Z526" s="86"/>
      <c r="AA526" s="29"/>
      <c r="AB526" s="30"/>
      <c r="AC526" s="31">
        <v>4</v>
      </c>
      <c r="AD526" s="59">
        <v>44075</v>
      </c>
      <c r="AE526" s="59">
        <v>44089</v>
      </c>
      <c r="AF526" s="60">
        <f t="shared" ref="AF526:AF527" si="133">AH526*AI526</f>
        <v>0</v>
      </c>
      <c r="AG526" s="61">
        <f t="shared" si="131"/>
        <v>0</v>
      </c>
      <c r="AH526" s="61">
        <f t="shared" si="132"/>
        <v>0</v>
      </c>
      <c r="AI526" s="62"/>
      <c r="AJ526" s="31"/>
      <c r="AK526" s="31"/>
    </row>
    <row r="527" spans="1:37" x14ac:dyDescent="0.25">
      <c r="A527" s="8">
        <f>A516</f>
        <v>0</v>
      </c>
      <c r="B527" s="9">
        <f>B516</f>
        <v>0</v>
      </c>
      <c r="C527" s="8">
        <f>C516</f>
        <v>0</v>
      </c>
      <c r="D527" s="78">
        <f>D516</f>
        <v>0</v>
      </c>
      <c r="E527" s="78">
        <f>E516</f>
        <v>0</v>
      </c>
      <c r="F527" s="39"/>
      <c r="G527" s="46"/>
      <c r="H527" s="88"/>
      <c r="I527" s="88"/>
      <c r="J527" s="48"/>
      <c r="K527" s="88"/>
      <c r="L527" s="88"/>
      <c r="M527" s="88"/>
      <c r="N527" s="88"/>
      <c r="O527" s="88"/>
      <c r="P527" s="46"/>
      <c r="Q527" s="88"/>
      <c r="R527" s="88"/>
      <c r="S527" s="88"/>
      <c r="T527" s="88"/>
      <c r="U527" s="88"/>
      <c r="V527" s="88"/>
      <c r="W527" s="88"/>
      <c r="X527" s="48"/>
      <c r="Y527" s="86"/>
      <c r="Z527" s="86"/>
      <c r="AA527" s="29"/>
      <c r="AB527" s="30"/>
      <c r="AC527" s="31">
        <v>4</v>
      </c>
      <c r="AD527" s="59">
        <v>44075</v>
      </c>
      <c r="AE527" s="59">
        <v>44089</v>
      </c>
      <c r="AF527" s="60">
        <f t="shared" si="133"/>
        <v>0</v>
      </c>
      <c r="AG527" s="61">
        <f t="shared" si="131"/>
        <v>0</v>
      </c>
      <c r="AH527" s="61">
        <f t="shared" si="132"/>
        <v>0</v>
      </c>
      <c r="AI527" s="62"/>
      <c r="AJ527" s="31"/>
      <c r="AK527" s="31"/>
    </row>
    <row r="528" spans="1:37" x14ac:dyDescent="0.25">
      <c r="C528" s="14"/>
      <c r="D528" s="79"/>
      <c r="F528" s="11"/>
      <c r="G528" s="15"/>
      <c r="H528" s="16"/>
      <c r="I528" s="16"/>
      <c r="J528" s="16"/>
      <c r="K528" s="15"/>
      <c r="L528" s="15"/>
      <c r="M528" s="15"/>
      <c r="N528" s="15"/>
      <c r="O528" s="15"/>
      <c r="P528" s="1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D528" s="63"/>
      <c r="AE528" s="64"/>
      <c r="AF528" s="65"/>
      <c r="AG528" s="66"/>
      <c r="AH528" s="66"/>
      <c r="AI528" s="68"/>
    </row>
    <row r="529" spans="1:35" x14ac:dyDescent="0.25">
      <c r="A529" s="17" t="s">
        <v>17</v>
      </c>
      <c r="C529" s="14"/>
      <c r="D529" s="79"/>
      <c r="F529" s="11"/>
      <c r="G529" s="15"/>
      <c r="H529" s="18"/>
      <c r="I529" s="18"/>
      <c r="J529" s="18"/>
      <c r="K529" s="19"/>
      <c r="L529" s="19"/>
      <c r="M529" s="19"/>
      <c r="N529" s="19"/>
      <c r="O529" s="19"/>
      <c r="P529" s="19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D529" s="69"/>
      <c r="AE529" s="70"/>
      <c r="AF529" s="71">
        <f>SUM(AF516:AF527)</f>
        <v>0</v>
      </c>
      <c r="AG529" s="66"/>
      <c r="AH529" s="66"/>
      <c r="AI529" s="72">
        <f>SUM(AI516:AI528)</f>
        <v>0</v>
      </c>
    </row>
  </sheetData>
  <mergeCells count="1594">
    <mergeCell ref="H3:I3"/>
    <mergeCell ref="K3:O3"/>
    <mergeCell ref="Q3:W3"/>
    <mergeCell ref="H4:I4"/>
    <mergeCell ref="K4:O4"/>
    <mergeCell ref="Q4:W4"/>
    <mergeCell ref="H1:I1"/>
    <mergeCell ref="K1:O1"/>
    <mergeCell ref="Q1:W1"/>
    <mergeCell ref="H2:I2"/>
    <mergeCell ref="K2:O2"/>
    <mergeCell ref="Q2:W2"/>
    <mergeCell ref="H9:I9"/>
    <mergeCell ref="K9:O9"/>
    <mergeCell ref="Q9:W9"/>
    <mergeCell ref="H10:I10"/>
    <mergeCell ref="K10:O10"/>
    <mergeCell ref="Q10:W10"/>
    <mergeCell ref="H7:I7"/>
    <mergeCell ref="K7:O7"/>
    <mergeCell ref="Q7:W7"/>
    <mergeCell ref="H8:I8"/>
    <mergeCell ref="K8:O8"/>
    <mergeCell ref="Q8:W8"/>
    <mergeCell ref="H5:I5"/>
    <mergeCell ref="K5:O5"/>
    <mergeCell ref="Q5:W5"/>
    <mergeCell ref="H6:I6"/>
    <mergeCell ref="K6:O6"/>
    <mergeCell ref="Q6:W6"/>
    <mergeCell ref="H19:I19"/>
    <mergeCell ref="K19:O19"/>
    <mergeCell ref="Q19:W19"/>
    <mergeCell ref="H20:I20"/>
    <mergeCell ref="K20:O20"/>
    <mergeCell ref="Q20:W20"/>
    <mergeCell ref="H13:I13"/>
    <mergeCell ref="K13:O13"/>
    <mergeCell ref="Q13:W13"/>
    <mergeCell ref="H18:I18"/>
    <mergeCell ref="K18:O18"/>
    <mergeCell ref="Q18:W18"/>
    <mergeCell ref="H11:I11"/>
    <mergeCell ref="K11:O11"/>
    <mergeCell ref="Q11:W11"/>
    <mergeCell ref="H12:I12"/>
    <mergeCell ref="K12:O12"/>
    <mergeCell ref="Q12:W12"/>
    <mergeCell ref="H25:I25"/>
    <mergeCell ref="K25:O25"/>
    <mergeCell ref="Q25:W25"/>
    <mergeCell ref="H26:I26"/>
    <mergeCell ref="K26:O26"/>
    <mergeCell ref="Q26:W26"/>
    <mergeCell ref="H23:I23"/>
    <mergeCell ref="K23:O23"/>
    <mergeCell ref="Q23:W23"/>
    <mergeCell ref="H24:I24"/>
    <mergeCell ref="K24:O24"/>
    <mergeCell ref="Q24:W24"/>
    <mergeCell ref="H21:I21"/>
    <mergeCell ref="K21:O21"/>
    <mergeCell ref="Q21:W21"/>
    <mergeCell ref="H22:I22"/>
    <mergeCell ref="K22:O22"/>
    <mergeCell ref="Q22:W22"/>
    <mergeCell ref="H35:I35"/>
    <mergeCell ref="K35:O35"/>
    <mergeCell ref="Q35:W35"/>
    <mergeCell ref="H36:I36"/>
    <mergeCell ref="K36:O36"/>
    <mergeCell ref="Q36:W36"/>
    <mergeCell ref="H29:I29"/>
    <mergeCell ref="K29:O29"/>
    <mergeCell ref="Q29:W29"/>
    <mergeCell ref="H34:I34"/>
    <mergeCell ref="K34:O34"/>
    <mergeCell ref="Q34:W34"/>
    <mergeCell ref="H27:I27"/>
    <mergeCell ref="K27:O27"/>
    <mergeCell ref="Q27:W27"/>
    <mergeCell ref="H28:I28"/>
    <mergeCell ref="K28:O28"/>
    <mergeCell ref="Q28:W28"/>
    <mergeCell ref="H41:I41"/>
    <mergeCell ref="K41:O41"/>
    <mergeCell ref="Q41:W41"/>
    <mergeCell ref="H42:I42"/>
    <mergeCell ref="K42:O42"/>
    <mergeCell ref="Q42:W42"/>
    <mergeCell ref="H39:I39"/>
    <mergeCell ref="K39:O39"/>
    <mergeCell ref="Q39:W39"/>
    <mergeCell ref="H40:I40"/>
    <mergeCell ref="K40:O40"/>
    <mergeCell ref="Q40:W40"/>
    <mergeCell ref="H37:I37"/>
    <mergeCell ref="K37:O37"/>
    <mergeCell ref="Q37:W37"/>
    <mergeCell ref="H38:I38"/>
    <mergeCell ref="K38:O38"/>
    <mergeCell ref="Q38:W38"/>
    <mergeCell ref="H51:I51"/>
    <mergeCell ref="K51:O51"/>
    <mergeCell ref="Q51:W51"/>
    <mergeCell ref="H52:I52"/>
    <mergeCell ref="K52:O52"/>
    <mergeCell ref="Q52:W52"/>
    <mergeCell ref="H45:I45"/>
    <mergeCell ref="K45:O45"/>
    <mergeCell ref="Q45:W45"/>
    <mergeCell ref="H50:I50"/>
    <mergeCell ref="K50:O50"/>
    <mergeCell ref="Q50:W50"/>
    <mergeCell ref="H43:I43"/>
    <mergeCell ref="K43:O43"/>
    <mergeCell ref="Q43:W43"/>
    <mergeCell ref="H44:I44"/>
    <mergeCell ref="K44:O44"/>
    <mergeCell ref="Q44:W44"/>
    <mergeCell ref="H57:I57"/>
    <mergeCell ref="K57:O57"/>
    <mergeCell ref="Q57:W57"/>
    <mergeCell ref="H58:I58"/>
    <mergeCell ref="K58:O58"/>
    <mergeCell ref="Q58:W58"/>
    <mergeCell ref="H55:I55"/>
    <mergeCell ref="K55:O55"/>
    <mergeCell ref="Q55:W55"/>
    <mergeCell ref="H56:I56"/>
    <mergeCell ref="K56:O56"/>
    <mergeCell ref="Q56:W56"/>
    <mergeCell ref="H53:I53"/>
    <mergeCell ref="K53:O53"/>
    <mergeCell ref="Q53:W53"/>
    <mergeCell ref="H54:I54"/>
    <mergeCell ref="K54:O54"/>
    <mergeCell ref="Q54:W54"/>
    <mergeCell ref="H67:I67"/>
    <mergeCell ref="K67:O67"/>
    <mergeCell ref="Q67:W67"/>
    <mergeCell ref="H68:I68"/>
    <mergeCell ref="K68:O68"/>
    <mergeCell ref="Q68:W68"/>
    <mergeCell ref="H61:I61"/>
    <mergeCell ref="K61:O61"/>
    <mergeCell ref="Q61:W61"/>
    <mergeCell ref="H66:I66"/>
    <mergeCell ref="K66:O66"/>
    <mergeCell ref="Q66:W66"/>
    <mergeCell ref="H59:I59"/>
    <mergeCell ref="K59:O59"/>
    <mergeCell ref="Q59:W59"/>
    <mergeCell ref="H60:I60"/>
    <mergeCell ref="K60:O60"/>
    <mergeCell ref="Q60:W60"/>
    <mergeCell ref="H73:I73"/>
    <mergeCell ref="K73:O73"/>
    <mergeCell ref="Q73:W73"/>
    <mergeCell ref="H74:I74"/>
    <mergeCell ref="K74:O74"/>
    <mergeCell ref="Q74:W74"/>
    <mergeCell ref="H71:I71"/>
    <mergeCell ref="K71:O71"/>
    <mergeCell ref="Q71:W71"/>
    <mergeCell ref="H72:I72"/>
    <mergeCell ref="K72:O72"/>
    <mergeCell ref="Q72:W72"/>
    <mergeCell ref="H69:I69"/>
    <mergeCell ref="K69:O69"/>
    <mergeCell ref="Q69:W69"/>
    <mergeCell ref="H70:I70"/>
    <mergeCell ref="K70:O70"/>
    <mergeCell ref="Q70:W70"/>
    <mergeCell ref="H83:I83"/>
    <mergeCell ref="K83:O83"/>
    <mergeCell ref="Q83:W83"/>
    <mergeCell ref="H84:I84"/>
    <mergeCell ref="K84:O84"/>
    <mergeCell ref="Q84:W84"/>
    <mergeCell ref="H77:I77"/>
    <mergeCell ref="K77:O77"/>
    <mergeCell ref="Q77:W77"/>
    <mergeCell ref="H82:I82"/>
    <mergeCell ref="K82:O82"/>
    <mergeCell ref="Q82:W82"/>
    <mergeCell ref="H75:I75"/>
    <mergeCell ref="K75:O75"/>
    <mergeCell ref="Q75:W75"/>
    <mergeCell ref="H76:I76"/>
    <mergeCell ref="K76:O76"/>
    <mergeCell ref="Q76:W76"/>
    <mergeCell ref="H89:I89"/>
    <mergeCell ref="K89:O89"/>
    <mergeCell ref="Q89:W89"/>
    <mergeCell ref="H90:I90"/>
    <mergeCell ref="K90:O90"/>
    <mergeCell ref="Q90:W90"/>
    <mergeCell ref="H87:I87"/>
    <mergeCell ref="K87:O87"/>
    <mergeCell ref="Q87:W87"/>
    <mergeCell ref="H88:I88"/>
    <mergeCell ref="K88:O88"/>
    <mergeCell ref="Q88:W88"/>
    <mergeCell ref="H85:I85"/>
    <mergeCell ref="K85:O85"/>
    <mergeCell ref="Q85:W85"/>
    <mergeCell ref="H86:I86"/>
    <mergeCell ref="K86:O86"/>
    <mergeCell ref="Q86:W86"/>
    <mergeCell ref="H99:I99"/>
    <mergeCell ref="K99:O99"/>
    <mergeCell ref="Q99:W99"/>
    <mergeCell ref="H100:I100"/>
    <mergeCell ref="K100:O100"/>
    <mergeCell ref="Q100:W100"/>
    <mergeCell ref="H93:I93"/>
    <mergeCell ref="K93:O93"/>
    <mergeCell ref="Q93:W93"/>
    <mergeCell ref="H98:I98"/>
    <mergeCell ref="K98:O98"/>
    <mergeCell ref="Q98:W98"/>
    <mergeCell ref="H91:I91"/>
    <mergeCell ref="K91:O91"/>
    <mergeCell ref="Q91:W91"/>
    <mergeCell ref="H92:I92"/>
    <mergeCell ref="K92:O92"/>
    <mergeCell ref="Q92:W92"/>
    <mergeCell ref="H105:I105"/>
    <mergeCell ref="K105:O105"/>
    <mergeCell ref="Q105:W105"/>
    <mergeCell ref="H106:I106"/>
    <mergeCell ref="K106:O106"/>
    <mergeCell ref="Q106:W106"/>
    <mergeCell ref="H103:I103"/>
    <mergeCell ref="K103:O103"/>
    <mergeCell ref="Q103:W103"/>
    <mergeCell ref="H104:I104"/>
    <mergeCell ref="K104:O104"/>
    <mergeCell ref="Q104:W104"/>
    <mergeCell ref="H101:I101"/>
    <mergeCell ref="K101:O101"/>
    <mergeCell ref="Q101:W101"/>
    <mergeCell ref="H102:I102"/>
    <mergeCell ref="K102:O102"/>
    <mergeCell ref="Q102:W102"/>
    <mergeCell ref="H115:I115"/>
    <mergeCell ref="K115:O115"/>
    <mergeCell ref="Q115:W115"/>
    <mergeCell ref="H116:I116"/>
    <mergeCell ref="K116:O116"/>
    <mergeCell ref="Q116:W116"/>
    <mergeCell ref="H109:I109"/>
    <mergeCell ref="K109:O109"/>
    <mergeCell ref="Q109:W109"/>
    <mergeCell ref="H114:I114"/>
    <mergeCell ref="K114:O114"/>
    <mergeCell ref="Q114:W114"/>
    <mergeCell ref="H107:I107"/>
    <mergeCell ref="K107:O107"/>
    <mergeCell ref="Q107:W107"/>
    <mergeCell ref="H108:I108"/>
    <mergeCell ref="K108:O108"/>
    <mergeCell ref="Q108:W108"/>
    <mergeCell ref="H121:I121"/>
    <mergeCell ref="K121:O121"/>
    <mergeCell ref="Q121:W121"/>
    <mergeCell ref="H122:I122"/>
    <mergeCell ref="K122:O122"/>
    <mergeCell ref="Q122:W122"/>
    <mergeCell ref="H119:I119"/>
    <mergeCell ref="K119:O119"/>
    <mergeCell ref="Q119:W119"/>
    <mergeCell ref="H120:I120"/>
    <mergeCell ref="K120:O120"/>
    <mergeCell ref="Q120:W120"/>
    <mergeCell ref="H117:I117"/>
    <mergeCell ref="K117:O117"/>
    <mergeCell ref="Q117:W117"/>
    <mergeCell ref="H118:I118"/>
    <mergeCell ref="K118:O118"/>
    <mergeCell ref="Q118:W118"/>
    <mergeCell ref="H131:I131"/>
    <mergeCell ref="K131:O131"/>
    <mergeCell ref="Q131:W131"/>
    <mergeCell ref="H132:I132"/>
    <mergeCell ref="K132:O132"/>
    <mergeCell ref="Q132:W132"/>
    <mergeCell ref="H125:I125"/>
    <mergeCell ref="K125:O125"/>
    <mergeCell ref="Q125:W125"/>
    <mergeCell ref="H130:I130"/>
    <mergeCell ref="K130:O130"/>
    <mergeCell ref="Q130:W130"/>
    <mergeCell ref="H123:I123"/>
    <mergeCell ref="K123:O123"/>
    <mergeCell ref="Q123:W123"/>
    <mergeCell ref="H124:I124"/>
    <mergeCell ref="K124:O124"/>
    <mergeCell ref="Q124:W124"/>
    <mergeCell ref="H137:I137"/>
    <mergeCell ref="K137:O137"/>
    <mergeCell ref="Q137:W137"/>
    <mergeCell ref="H138:I138"/>
    <mergeCell ref="K138:O138"/>
    <mergeCell ref="Q138:W138"/>
    <mergeCell ref="H135:I135"/>
    <mergeCell ref="K135:O135"/>
    <mergeCell ref="Q135:W135"/>
    <mergeCell ref="H136:I136"/>
    <mergeCell ref="K136:O136"/>
    <mergeCell ref="Q136:W136"/>
    <mergeCell ref="H133:I133"/>
    <mergeCell ref="K133:O133"/>
    <mergeCell ref="Q133:W133"/>
    <mergeCell ref="H134:I134"/>
    <mergeCell ref="K134:O134"/>
    <mergeCell ref="Q134:W134"/>
    <mergeCell ref="H143:I143"/>
    <mergeCell ref="K143:O143"/>
    <mergeCell ref="Q143:W143"/>
    <mergeCell ref="H148:I148"/>
    <mergeCell ref="K148:O148"/>
    <mergeCell ref="Q148:W148"/>
    <mergeCell ref="H141:I141"/>
    <mergeCell ref="K141:O141"/>
    <mergeCell ref="Q141:W141"/>
    <mergeCell ref="H142:I142"/>
    <mergeCell ref="K142:O142"/>
    <mergeCell ref="Q142:W142"/>
    <mergeCell ref="H139:I139"/>
    <mergeCell ref="K139:O139"/>
    <mergeCell ref="Q139:W139"/>
    <mergeCell ref="H140:I140"/>
    <mergeCell ref="K140:O140"/>
    <mergeCell ref="Q140:W140"/>
    <mergeCell ref="H153:I153"/>
    <mergeCell ref="K153:O153"/>
    <mergeCell ref="Q153:W153"/>
    <mergeCell ref="H154:I154"/>
    <mergeCell ref="K154:O154"/>
    <mergeCell ref="Q154:W154"/>
    <mergeCell ref="H151:I151"/>
    <mergeCell ref="K151:O151"/>
    <mergeCell ref="Q151:W151"/>
    <mergeCell ref="H152:I152"/>
    <mergeCell ref="K152:O152"/>
    <mergeCell ref="Q152:W152"/>
    <mergeCell ref="H149:I149"/>
    <mergeCell ref="K149:O149"/>
    <mergeCell ref="Q149:W149"/>
    <mergeCell ref="H150:I150"/>
    <mergeCell ref="K150:O150"/>
    <mergeCell ref="Q150:W150"/>
    <mergeCell ref="H159:I159"/>
    <mergeCell ref="K159:O159"/>
    <mergeCell ref="Q159:W159"/>
    <mergeCell ref="H164:I164"/>
    <mergeCell ref="K164:O164"/>
    <mergeCell ref="Q164:W164"/>
    <mergeCell ref="H157:I157"/>
    <mergeCell ref="K157:O157"/>
    <mergeCell ref="Q157:W157"/>
    <mergeCell ref="H158:I158"/>
    <mergeCell ref="K158:O158"/>
    <mergeCell ref="Q158:W158"/>
    <mergeCell ref="H155:I155"/>
    <mergeCell ref="K155:O155"/>
    <mergeCell ref="Q155:W155"/>
    <mergeCell ref="H156:I156"/>
    <mergeCell ref="K156:O156"/>
    <mergeCell ref="Q156:W156"/>
    <mergeCell ref="H169:I169"/>
    <mergeCell ref="K169:O169"/>
    <mergeCell ref="Q169:W169"/>
    <mergeCell ref="H170:I170"/>
    <mergeCell ref="K170:O170"/>
    <mergeCell ref="Q170:W170"/>
    <mergeCell ref="H167:I167"/>
    <mergeCell ref="K167:O167"/>
    <mergeCell ref="Q167:W167"/>
    <mergeCell ref="H168:I168"/>
    <mergeCell ref="K168:O168"/>
    <mergeCell ref="Q168:W168"/>
    <mergeCell ref="H165:I165"/>
    <mergeCell ref="K165:O165"/>
    <mergeCell ref="Q165:W165"/>
    <mergeCell ref="H166:I166"/>
    <mergeCell ref="K166:O166"/>
    <mergeCell ref="Q166:W166"/>
    <mergeCell ref="H175:I175"/>
    <mergeCell ref="K175:O175"/>
    <mergeCell ref="Q175:W175"/>
    <mergeCell ref="H180:I180"/>
    <mergeCell ref="K180:O180"/>
    <mergeCell ref="Q180:W180"/>
    <mergeCell ref="H173:I173"/>
    <mergeCell ref="K173:O173"/>
    <mergeCell ref="Q173:W173"/>
    <mergeCell ref="H174:I174"/>
    <mergeCell ref="K174:O174"/>
    <mergeCell ref="Q174:W174"/>
    <mergeCell ref="H171:I171"/>
    <mergeCell ref="K171:O171"/>
    <mergeCell ref="Q171:W171"/>
    <mergeCell ref="H172:I172"/>
    <mergeCell ref="K172:O172"/>
    <mergeCell ref="Q172:W172"/>
    <mergeCell ref="H185:I185"/>
    <mergeCell ref="K185:O185"/>
    <mergeCell ref="Q185:W185"/>
    <mergeCell ref="H186:I186"/>
    <mergeCell ref="K186:O186"/>
    <mergeCell ref="Q186:W186"/>
    <mergeCell ref="H183:I183"/>
    <mergeCell ref="K183:O183"/>
    <mergeCell ref="Q183:W183"/>
    <mergeCell ref="H184:I184"/>
    <mergeCell ref="K184:O184"/>
    <mergeCell ref="Q184:W184"/>
    <mergeCell ref="H181:I181"/>
    <mergeCell ref="K181:O181"/>
    <mergeCell ref="Q181:W181"/>
    <mergeCell ref="H182:I182"/>
    <mergeCell ref="K182:O182"/>
    <mergeCell ref="Q182:W182"/>
    <mergeCell ref="H191:I191"/>
    <mergeCell ref="K191:O191"/>
    <mergeCell ref="Q191:W191"/>
    <mergeCell ref="H196:I196"/>
    <mergeCell ref="K196:O196"/>
    <mergeCell ref="Q196:W196"/>
    <mergeCell ref="H189:I189"/>
    <mergeCell ref="K189:O189"/>
    <mergeCell ref="Q189:W189"/>
    <mergeCell ref="H190:I190"/>
    <mergeCell ref="K190:O190"/>
    <mergeCell ref="Q190:W190"/>
    <mergeCell ref="H187:I187"/>
    <mergeCell ref="K187:O187"/>
    <mergeCell ref="Q187:W187"/>
    <mergeCell ref="H188:I188"/>
    <mergeCell ref="K188:O188"/>
    <mergeCell ref="Q188:W188"/>
    <mergeCell ref="H201:I201"/>
    <mergeCell ref="K201:O201"/>
    <mergeCell ref="Q201:W201"/>
    <mergeCell ref="H202:I202"/>
    <mergeCell ref="K202:O202"/>
    <mergeCell ref="Q202:W202"/>
    <mergeCell ref="H199:I199"/>
    <mergeCell ref="K199:O199"/>
    <mergeCell ref="Q199:W199"/>
    <mergeCell ref="H200:I200"/>
    <mergeCell ref="K200:O200"/>
    <mergeCell ref="Q200:W200"/>
    <mergeCell ref="H197:I197"/>
    <mergeCell ref="K197:O197"/>
    <mergeCell ref="Q197:W197"/>
    <mergeCell ref="H198:I198"/>
    <mergeCell ref="K198:O198"/>
    <mergeCell ref="Q198:W198"/>
    <mergeCell ref="H207:I207"/>
    <mergeCell ref="K207:O207"/>
    <mergeCell ref="Q207:W207"/>
    <mergeCell ref="H212:I212"/>
    <mergeCell ref="K212:O212"/>
    <mergeCell ref="Q212:W212"/>
    <mergeCell ref="H205:I205"/>
    <mergeCell ref="K205:O205"/>
    <mergeCell ref="Q205:W205"/>
    <mergeCell ref="H206:I206"/>
    <mergeCell ref="K206:O206"/>
    <mergeCell ref="Q206:W206"/>
    <mergeCell ref="H203:I203"/>
    <mergeCell ref="K203:O203"/>
    <mergeCell ref="Q203:W203"/>
    <mergeCell ref="H204:I204"/>
    <mergeCell ref="K204:O204"/>
    <mergeCell ref="Q204:W204"/>
    <mergeCell ref="H217:I217"/>
    <mergeCell ref="K217:O217"/>
    <mergeCell ref="Q217:W217"/>
    <mergeCell ref="H218:I218"/>
    <mergeCell ref="K218:O218"/>
    <mergeCell ref="Q218:W218"/>
    <mergeCell ref="H215:I215"/>
    <mergeCell ref="K215:O215"/>
    <mergeCell ref="Q215:W215"/>
    <mergeCell ref="H216:I216"/>
    <mergeCell ref="K216:O216"/>
    <mergeCell ref="Q216:W216"/>
    <mergeCell ref="H213:I213"/>
    <mergeCell ref="K213:O213"/>
    <mergeCell ref="Q213:W213"/>
    <mergeCell ref="H214:I214"/>
    <mergeCell ref="K214:O214"/>
    <mergeCell ref="Q214:W214"/>
    <mergeCell ref="H223:I223"/>
    <mergeCell ref="K223:O223"/>
    <mergeCell ref="Q223:W223"/>
    <mergeCell ref="H228:I228"/>
    <mergeCell ref="K228:O228"/>
    <mergeCell ref="Q228:W228"/>
    <mergeCell ref="H221:I221"/>
    <mergeCell ref="K221:O221"/>
    <mergeCell ref="Q221:W221"/>
    <mergeCell ref="H222:I222"/>
    <mergeCell ref="K222:O222"/>
    <mergeCell ref="Q222:W222"/>
    <mergeCell ref="H219:I219"/>
    <mergeCell ref="K219:O219"/>
    <mergeCell ref="Q219:W219"/>
    <mergeCell ref="H220:I220"/>
    <mergeCell ref="K220:O220"/>
    <mergeCell ref="Q220:W220"/>
    <mergeCell ref="H233:I233"/>
    <mergeCell ref="K233:O233"/>
    <mergeCell ref="Q233:W233"/>
    <mergeCell ref="H234:I234"/>
    <mergeCell ref="K234:O234"/>
    <mergeCell ref="Q234:W234"/>
    <mergeCell ref="H231:I231"/>
    <mergeCell ref="K231:O231"/>
    <mergeCell ref="Q231:W231"/>
    <mergeCell ref="H232:I232"/>
    <mergeCell ref="K232:O232"/>
    <mergeCell ref="Q232:W232"/>
    <mergeCell ref="H229:I229"/>
    <mergeCell ref="K229:O229"/>
    <mergeCell ref="Q229:W229"/>
    <mergeCell ref="H230:I230"/>
    <mergeCell ref="K230:O230"/>
    <mergeCell ref="Q230:W230"/>
    <mergeCell ref="H239:I239"/>
    <mergeCell ref="K239:O239"/>
    <mergeCell ref="Q239:W239"/>
    <mergeCell ref="H244:I244"/>
    <mergeCell ref="K244:O244"/>
    <mergeCell ref="Q244:W244"/>
    <mergeCell ref="H237:I237"/>
    <mergeCell ref="K237:O237"/>
    <mergeCell ref="Q237:W237"/>
    <mergeCell ref="H238:I238"/>
    <mergeCell ref="K238:O238"/>
    <mergeCell ref="Q238:W238"/>
    <mergeCell ref="H235:I235"/>
    <mergeCell ref="K235:O235"/>
    <mergeCell ref="Q235:W235"/>
    <mergeCell ref="H236:I236"/>
    <mergeCell ref="K236:O236"/>
    <mergeCell ref="Q236:W236"/>
    <mergeCell ref="H249:I249"/>
    <mergeCell ref="K249:O249"/>
    <mergeCell ref="Q249:W249"/>
    <mergeCell ref="H250:I250"/>
    <mergeCell ref="K250:O250"/>
    <mergeCell ref="Q250:W250"/>
    <mergeCell ref="H247:I247"/>
    <mergeCell ref="K247:O247"/>
    <mergeCell ref="Q247:W247"/>
    <mergeCell ref="H248:I248"/>
    <mergeCell ref="K248:O248"/>
    <mergeCell ref="Q248:W248"/>
    <mergeCell ref="H245:I245"/>
    <mergeCell ref="K245:O245"/>
    <mergeCell ref="Q245:W245"/>
    <mergeCell ref="H246:I246"/>
    <mergeCell ref="K246:O246"/>
    <mergeCell ref="Q246:W246"/>
    <mergeCell ref="H255:I255"/>
    <mergeCell ref="K255:O255"/>
    <mergeCell ref="Q255:W255"/>
    <mergeCell ref="H260:I260"/>
    <mergeCell ref="K260:O260"/>
    <mergeCell ref="Q260:W260"/>
    <mergeCell ref="H253:I253"/>
    <mergeCell ref="K253:O253"/>
    <mergeCell ref="Q253:W253"/>
    <mergeCell ref="H254:I254"/>
    <mergeCell ref="K254:O254"/>
    <mergeCell ref="Q254:W254"/>
    <mergeCell ref="H251:I251"/>
    <mergeCell ref="K251:O251"/>
    <mergeCell ref="Q251:W251"/>
    <mergeCell ref="H252:I252"/>
    <mergeCell ref="K252:O252"/>
    <mergeCell ref="Q252:W252"/>
    <mergeCell ref="H265:I265"/>
    <mergeCell ref="K265:O265"/>
    <mergeCell ref="Q265:W265"/>
    <mergeCell ref="H266:I266"/>
    <mergeCell ref="K266:O266"/>
    <mergeCell ref="Q266:W266"/>
    <mergeCell ref="H263:I263"/>
    <mergeCell ref="K263:O263"/>
    <mergeCell ref="Q263:W263"/>
    <mergeCell ref="H264:I264"/>
    <mergeCell ref="K264:O264"/>
    <mergeCell ref="Q264:W264"/>
    <mergeCell ref="H261:I261"/>
    <mergeCell ref="K261:O261"/>
    <mergeCell ref="Q261:W261"/>
    <mergeCell ref="H262:I262"/>
    <mergeCell ref="K262:O262"/>
    <mergeCell ref="Q262:W262"/>
    <mergeCell ref="H271:I271"/>
    <mergeCell ref="K271:O271"/>
    <mergeCell ref="Q271:W271"/>
    <mergeCell ref="H276:I276"/>
    <mergeCell ref="K276:O276"/>
    <mergeCell ref="Q276:W276"/>
    <mergeCell ref="H269:I269"/>
    <mergeCell ref="K269:O269"/>
    <mergeCell ref="Q269:W269"/>
    <mergeCell ref="H270:I270"/>
    <mergeCell ref="K270:O270"/>
    <mergeCell ref="Q270:W270"/>
    <mergeCell ref="H267:I267"/>
    <mergeCell ref="K267:O267"/>
    <mergeCell ref="Q267:W267"/>
    <mergeCell ref="H268:I268"/>
    <mergeCell ref="K268:O268"/>
    <mergeCell ref="Q268:W268"/>
    <mergeCell ref="H281:I281"/>
    <mergeCell ref="K281:O281"/>
    <mergeCell ref="Q281:W281"/>
    <mergeCell ref="H282:I282"/>
    <mergeCell ref="K282:O282"/>
    <mergeCell ref="Q282:W282"/>
    <mergeCell ref="H279:I279"/>
    <mergeCell ref="K279:O279"/>
    <mergeCell ref="Q279:W279"/>
    <mergeCell ref="H280:I280"/>
    <mergeCell ref="K280:O280"/>
    <mergeCell ref="Q280:W280"/>
    <mergeCell ref="H277:I277"/>
    <mergeCell ref="K277:O277"/>
    <mergeCell ref="Q277:W277"/>
    <mergeCell ref="H278:I278"/>
    <mergeCell ref="K278:O278"/>
    <mergeCell ref="Q278:W278"/>
    <mergeCell ref="H287:I287"/>
    <mergeCell ref="K287:O287"/>
    <mergeCell ref="Q287:W287"/>
    <mergeCell ref="H292:I292"/>
    <mergeCell ref="K292:O292"/>
    <mergeCell ref="Q292:W292"/>
    <mergeCell ref="H285:I285"/>
    <mergeCell ref="K285:O285"/>
    <mergeCell ref="Q285:W285"/>
    <mergeCell ref="H286:I286"/>
    <mergeCell ref="K286:O286"/>
    <mergeCell ref="Q286:W286"/>
    <mergeCell ref="H283:I283"/>
    <mergeCell ref="K283:O283"/>
    <mergeCell ref="Q283:W283"/>
    <mergeCell ref="H284:I284"/>
    <mergeCell ref="K284:O284"/>
    <mergeCell ref="Q284:W284"/>
    <mergeCell ref="H297:I297"/>
    <mergeCell ref="K297:O297"/>
    <mergeCell ref="Q297:W297"/>
    <mergeCell ref="H298:I298"/>
    <mergeCell ref="K298:O298"/>
    <mergeCell ref="Q298:W298"/>
    <mergeCell ref="H295:I295"/>
    <mergeCell ref="K295:O295"/>
    <mergeCell ref="Q295:W295"/>
    <mergeCell ref="H296:I296"/>
    <mergeCell ref="K296:O296"/>
    <mergeCell ref="Q296:W296"/>
    <mergeCell ref="H293:I293"/>
    <mergeCell ref="K293:O293"/>
    <mergeCell ref="Q293:W293"/>
    <mergeCell ref="H294:I294"/>
    <mergeCell ref="K294:O294"/>
    <mergeCell ref="Q294:W294"/>
    <mergeCell ref="H303:I303"/>
    <mergeCell ref="K303:O303"/>
    <mergeCell ref="Q303:W303"/>
    <mergeCell ref="H308:I308"/>
    <mergeCell ref="K308:O308"/>
    <mergeCell ref="Q308:W308"/>
    <mergeCell ref="H301:I301"/>
    <mergeCell ref="K301:O301"/>
    <mergeCell ref="Q301:W301"/>
    <mergeCell ref="H302:I302"/>
    <mergeCell ref="K302:O302"/>
    <mergeCell ref="Q302:W302"/>
    <mergeCell ref="H299:I299"/>
    <mergeCell ref="K299:O299"/>
    <mergeCell ref="Q299:W299"/>
    <mergeCell ref="H300:I300"/>
    <mergeCell ref="K300:O300"/>
    <mergeCell ref="Q300:W300"/>
    <mergeCell ref="H313:I313"/>
    <mergeCell ref="K313:O313"/>
    <mergeCell ref="Q313:W313"/>
    <mergeCell ref="H314:I314"/>
    <mergeCell ref="K314:O314"/>
    <mergeCell ref="Q314:W314"/>
    <mergeCell ref="H311:I311"/>
    <mergeCell ref="K311:O311"/>
    <mergeCell ref="Q311:W311"/>
    <mergeCell ref="H312:I312"/>
    <mergeCell ref="K312:O312"/>
    <mergeCell ref="Q312:W312"/>
    <mergeCell ref="H309:I309"/>
    <mergeCell ref="K309:O309"/>
    <mergeCell ref="Q309:W309"/>
    <mergeCell ref="H310:I310"/>
    <mergeCell ref="K310:O310"/>
    <mergeCell ref="Q310:W310"/>
    <mergeCell ref="H319:I319"/>
    <mergeCell ref="K319:O319"/>
    <mergeCell ref="Q319:W319"/>
    <mergeCell ref="H324:I324"/>
    <mergeCell ref="K324:O324"/>
    <mergeCell ref="Q324:W324"/>
    <mergeCell ref="H317:I317"/>
    <mergeCell ref="K317:O317"/>
    <mergeCell ref="Q317:W317"/>
    <mergeCell ref="H318:I318"/>
    <mergeCell ref="K318:O318"/>
    <mergeCell ref="Q318:W318"/>
    <mergeCell ref="H315:I315"/>
    <mergeCell ref="K315:O315"/>
    <mergeCell ref="Q315:W315"/>
    <mergeCell ref="H316:I316"/>
    <mergeCell ref="K316:O316"/>
    <mergeCell ref="Q316:W316"/>
    <mergeCell ref="H329:I329"/>
    <mergeCell ref="K329:O329"/>
    <mergeCell ref="Q329:W329"/>
    <mergeCell ref="H330:I330"/>
    <mergeCell ref="K330:O330"/>
    <mergeCell ref="Q330:W330"/>
    <mergeCell ref="H327:I327"/>
    <mergeCell ref="K327:O327"/>
    <mergeCell ref="Q327:W327"/>
    <mergeCell ref="H328:I328"/>
    <mergeCell ref="K328:O328"/>
    <mergeCell ref="Q328:W328"/>
    <mergeCell ref="H325:I325"/>
    <mergeCell ref="K325:O325"/>
    <mergeCell ref="Q325:W325"/>
    <mergeCell ref="H326:I326"/>
    <mergeCell ref="K326:O326"/>
    <mergeCell ref="Q326:W326"/>
    <mergeCell ref="H335:I335"/>
    <mergeCell ref="K335:O335"/>
    <mergeCell ref="Q335:W335"/>
    <mergeCell ref="H340:I340"/>
    <mergeCell ref="K340:O340"/>
    <mergeCell ref="Q340:W340"/>
    <mergeCell ref="H333:I333"/>
    <mergeCell ref="K333:O333"/>
    <mergeCell ref="Q333:W333"/>
    <mergeCell ref="H334:I334"/>
    <mergeCell ref="K334:O334"/>
    <mergeCell ref="Q334:W334"/>
    <mergeCell ref="H331:I331"/>
    <mergeCell ref="K331:O331"/>
    <mergeCell ref="Q331:W331"/>
    <mergeCell ref="H332:I332"/>
    <mergeCell ref="K332:O332"/>
    <mergeCell ref="Q332:W332"/>
    <mergeCell ref="H345:I345"/>
    <mergeCell ref="K345:O345"/>
    <mergeCell ref="Q345:W345"/>
    <mergeCell ref="H346:I346"/>
    <mergeCell ref="K346:O346"/>
    <mergeCell ref="Q346:W346"/>
    <mergeCell ref="H343:I343"/>
    <mergeCell ref="K343:O343"/>
    <mergeCell ref="Q343:W343"/>
    <mergeCell ref="H344:I344"/>
    <mergeCell ref="K344:O344"/>
    <mergeCell ref="Q344:W344"/>
    <mergeCell ref="H341:I341"/>
    <mergeCell ref="K341:O341"/>
    <mergeCell ref="Q341:W341"/>
    <mergeCell ref="H342:I342"/>
    <mergeCell ref="K342:O342"/>
    <mergeCell ref="Q342:W342"/>
    <mergeCell ref="H351:I351"/>
    <mergeCell ref="K351:O351"/>
    <mergeCell ref="Q351:W351"/>
    <mergeCell ref="H356:I356"/>
    <mergeCell ref="K356:O356"/>
    <mergeCell ref="Q356:W356"/>
    <mergeCell ref="H349:I349"/>
    <mergeCell ref="K349:O349"/>
    <mergeCell ref="Q349:W349"/>
    <mergeCell ref="H350:I350"/>
    <mergeCell ref="K350:O350"/>
    <mergeCell ref="Q350:W350"/>
    <mergeCell ref="H347:I347"/>
    <mergeCell ref="K347:O347"/>
    <mergeCell ref="Q347:W347"/>
    <mergeCell ref="H348:I348"/>
    <mergeCell ref="K348:O348"/>
    <mergeCell ref="Q348:W348"/>
    <mergeCell ref="H361:I361"/>
    <mergeCell ref="K361:O361"/>
    <mergeCell ref="Q361:W361"/>
    <mergeCell ref="H362:I362"/>
    <mergeCell ref="K362:O362"/>
    <mergeCell ref="Q362:W362"/>
    <mergeCell ref="H359:I359"/>
    <mergeCell ref="K359:O359"/>
    <mergeCell ref="Q359:W359"/>
    <mergeCell ref="H360:I360"/>
    <mergeCell ref="K360:O360"/>
    <mergeCell ref="Q360:W360"/>
    <mergeCell ref="H357:I357"/>
    <mergeCell ref="K357:O357"/>
    <mergeCell ref="Q357:W357"/>
    <mergeCell ref="H358:I358"/>
    <mergeCell ref="K358:O358"/>
    <mergeCell ref="Q358:W358"/>
    <mergeCell ref="H367:I367"/>
    <mergeCell ref="K367:O367"/>
    <mergeCell ref="Q367:W367"/>
    <mergeCell ref="H372:I372"/>
    <mergeCell ref="K372:O372"/>
    <mergeCell ref="Q372:W372"/>
    <mergeCell ref="H365:I365"/>
    <mergeCell ref="K365:O365"/>
    <mergeCell ref="Q365:W365"/>
    <mergeCell ref="H366:I366"/>
    <mergeCell ref="K366:O366"/>
    <mergeCell ref="Q366:W366"/>
    <mergeCell ref="H363:I363"/>
    <mergeCell ref="K363:O363"/>
    <mergeCell ref="Q363:W363"/>
    <mergeCell ref="H364:I364"/>
    <mergeCell ref="K364:O364"/>
    <mergeCell ref="Q364:W364"/>
    <mergeCell ref="H377:I377"/>
    <mergeCell ref="K377:O377"/>
    <mergeCell ref="Q377:W377"/>
    <mergeCell ref="H378:I378"/>
    <mergeCell ref="K378:O378"/>
    <mergeCell ref="Q378:W378"/>
    <mergeCell ref="H375:I375"/>
    <mergeCell ref="K375:O375"/>
    <mergeCell ref="Q375:W375"/>
    <mergeCell ref="H376:I376"/>
    <mergeCell ref="K376:O376"/>
    <mergeCell ref="Q376:W376"/>
    <mergeCell ref="H373:I373"/>
    <mergeCell ref="K373:O373"/>
    <mergeCell ref="Q373:W373"/>
    <mergeCell ref="H374:I374"/>
    <mergeCell ref="K374:O374"/>
    <mergeCell ref="Q374:W374"/>
    <mergeCell ref="H383:I383"/>
    <mergeCell ref="K383:O383"/>
    <mergeCell ref="Q383:W383"/>
    <mergeCell ref="H388:I388"/>
    <mergeCell ref="K388:O388"/>
    <mergeCell ref="Q388:W388"/>
    <mergeCell ref="H381:I381"/>
    <mergeCell ref="K381:O381"/>
    <mergeCell ref="Q381:W381"/>
    <mergeCell ref="H382:I382"/>
    <mergeCell ref="K382:O382"/>
    <mergeCell ref="Q382:W382"/>
    <mergeCell ref="H379:I379"/>
    <mergeCell ref="K379:O379"/>
    <mergeCell ref="Q379:W379"/>
    <mergeCell ref="H380:I380"/>
    <mergeCell ref="K380:O380"/>
    <mergeCell ref="Q380:W380"/>
    <mergeCell ref="H393:I393"/>
    <mergeCell ref="K393:O393"/>
    <mergeCell ref="Q393:W393"/>
    <mergeCell ref="H394:I394"/>
    <mergeCell ref="K394:O394"/>
    <mergeCell ref="Q394:W394"/>
    <mergeCell ref="H391:I391"/>
    <mergeCell ref="K391:O391"/>
    <mergeCell ref="Q391:W391"/>
    <mergeCell ref="H392:I392"/>
    <mergeCell ref="K392:O392"/>
    <mergeCell ref="Q392:W392"/>
    <mergeCell ref="H389:I389"/>
    <mergeCell ref="K389:O389"/>
    <mergeCell ref="Q389:W389"/>
    <mergeCell ref="H390:I390"/>
    <mergeCell ref="K390:O390"/>
    <mergeCell ref="Q390:W390"/>
    <mergeCell ref="H399:I399"/>
    <mergeCell ref="K399:O399"/>
    <mergeCell ref="Q399:W399"/>
    <mergeCell ref="H404:I404"/>
    <mergeCell ref="K404:O404"/>
    <mergeCell ref="Q404:W404"/>
    <mergeCell ref="H397:I397"/>
    <mergeCell ref="K397:O397"/>
    <mergeCell ref="Q397:W397"/>
    <mergeCell ref="H398:I398"/>
    <mergeCell ref="K398:O398"/>
    <mergeCell ref="Q398:W398"/>
    <mergeCell ref="H395:I395"/>
    <mergeCell ref="K395:O395"/>
    <mergeCell ref="Q395:W395"/>
    <mergeCell ref="H396:I396"/>
    <mergeCell ref="K396:O396"/>
    <mergeCell ref="Q396:W396"/>
    <mergeCell ref="H409:I409"/>
    <mergeCell ref="K409:O409"/>
    <mergeCell ref="Q409:W409"/>
    <mergeCell ref="H410:I410"/>
    <mergeCell ref="K410:O410"/>
    <mergeCell ref="Q410:W410"/>
    <mergeCell ref="H407:I407"/>
    <mergeCell ref="K407:O407"/>
    <mergeCell ref="Q407:W407"/>
    <mergeCell ref="H408:I408"/>
    <mergeCell ref="K408:O408"/>
    <mergeCell ref="Q408:W408"/>
    <mergeCell ref="H405:I405"/>
    <mergeCell ref="K405:O405"/>
    <mergeCell ref="Q405:W405"/>
    <mergeCell ref="H406:I406"/>
    <mergeCell ref="K406:O406"/>
    <mergeCell ref="Q406:W406"/>
    <mergeCell ref="H415:I415"/>
    <mergeCell ref="K415:O415"/>
    <mergeCell ref="Q415:W415"/>
    <mergeCell ref="H420:I420"/>
    <mergeCell ref="K420:O420"/>
    <mergeCell ref="Q420:W420"/>
    <mergeCell ref="H413:I413"/>
    <mergeCell ref="K413:O413"/>
    <mergeCell ref="Q413:W413"/>
    <mergeCell ref="H414:I414"/>
    <mergeCell ref="K414:O414"/>
    <mergeCell ref="Q414:W414"/>
    <mergeCell ref="H411:I411"/>
    <mergeCell ref="K411:O411"/>
    <mergeCell ref="Q411:W411"/>
    <mergeCell ref="H412:I412"/>
    <mergeCell ref="K412:O412"/>
    <mergeCell ref="Q412:W412"/>
    <mergeCell ref="H425:I425"/>
    <mergeCell ref="K425:O425"/>
    <mergeCell ref="Q425:W425"/>
    <mergeCell ref="H426:I426"/>
    <mergeCell ref="K426:O426"/>
    <mergeCell ref="Q426:W426"/>
    <mergeCell ref="H423:I423"/>
    <mergeCell ref="K423:O423"/>
    <mergeCell ref="Q423:W423"/>
    <mergeCell ref="H424:I424"/>
    <mergeCell ref="K424:O424"/>
    <mergeCell ref="Q424:W424"/>
    <mergeCell ref="H421:I421"/>
    <mergeCell ref="K421:O421"/>
    <mergeCell ref="Q421:W421"/>
    <mergeCell ref="H422:I422"/>
    <mergeCell ref="K422:O422"/>
    <mergeCell ref="Q422:W422"/>
    <mergeCell ref="H431:I431"/>
    <mergeCell ref="K431:O431"/>
    <mergeCell ref="Q431:W431"/>
    <mergeCell ref="H436:I436"/>
    <mergeCell ref="K436:O436"/>
    <mergeCell ref="Q436:W436"/>
    <mergeCell ref="H429:I429"/>
    <mergeCell ref="K429:O429"/>
    <mergeCell ref="Q429:W429"/>
    <mergeCell ref="H430:I430"/>
    <mergeCell ref="K430:O430"/>
    <mergeCell ref="Q430:W430"/>
    <mergeCell ref="H427:I427"/>
    <mergeCell ref="K427:O427"/>
    <mergeCell ref="Q427:W427"/>
    <mergeCell ref="H428:I428"/>
    <mergeCell ref="K428:O428"/>
    <mergeCell ref="Q428:W428"/>
    <mergeCell ref="H441:I441"/>
    <mergeCell ref="K441:O441"/>
    <mergeCell ref="Q441:W441"/>
    <mergeCell ref="H442:I442"/>
    <mergeCell ref="K442:O442"/>
    <mergeCell ref="Q442:W442"/>
    <mergeCell ref="H439:I439"/>
    <mergeCell ref="K439:O439"/>
    <mergeCell ref="Q439:W439"/>
    <mergeCell ref="H440:I440"/>
    <mergeCell ref="K440:O440"/>
    <mergeCell ref="Q440:W440"/>
    <mergeCell ref="H437:I437"/>
    <mergeCell ref="K437:O437"/>
    <mergeCell ref="Q437:W437"/>
    <mergeCell ref="H438:I438"/>
    <mergeCell ref="K438:O438"/>
    <mergeCell ref="Q438:W438"/>
    <mergeCell ref="H447:I447"/>
    <mergeCell ref="K447:O447"/>
    <mergeCell ref="Q447:W447"/>
    <mergeCell ref="H452:I452"/>
    <mergeCell ref="K452:O452"/>
    <mergeCell ref="Q452:W452"/>
    <mergeCell ref="H445:I445"/>
    <mergeCell ref="K445:O445"/>
    <mergeCell ref="Q445:W445"/>
    <mergeCell ref="H446:I446"/>
    <mergeCell ref="K446:O446"/>
    <mergeCell ref="Q446:W446"/>
    <mergeCell ref="H443:I443"/>
    <mergeCell ref="K443:O443"/>
    <mergeCell ref="Q443:W443"/>
    <mergeCell ref="H444:I444"/>
    <mergeCell ref="K444:O444"/>
    <mergeCell ref="Q444:W444"/>
    <mergeCell ref="H457:I457"/>
    <mergeCell ref="K457:O457"/>
    <mergeCell ref="Q457:W457"/>
    <mergeCell ref="H458:I458"/>
    <mergeCell ref="K458:O458"/>
    <mergeCell ref="Q458:W458"/>
    <mergeCell ref="H455:I455"/>
    <mergeCell ref="K455:O455"/>
    <mergeCell ref="Q455:W455"/>
    <mergeCell ref="H456:I456"/>
    <mergeCell ref="K456:O456"/>
    <mergeCell ref="Q456:W456"/>
    <mergeCell ref="H453:I453"/>
    <mergeCell ref="K453:O453"/>
    <mergeCell ref="Q453:W453"/>
    <mergeCell ref="H454:I454"/>
    <mergeCell ref="K454:O454"/>
    <mergeCell ref="Q454:W454"/>
    <mergeCell ref="H463:I463"/>
    <mergeCell ref="K463:O463"/>
    <mergeCell ref="Q463:W463"/>
    <mergeCell ref="H468:I468"/>
    <mergeCell ref="K468:O468"/>
    <mergeCell ref="Q468:W468"/>
    <mergeCell ref="H461:I461"/>
    <mergeCell ref="K461:O461"/>
    <mergeCell ref="Q461:W461"/>
    <mergeCell ref="H462:I462"/>
    <mergeCell ref="K462:O462"/>
    <mergeCell ref="Q462:W462"/>
    <mergeCell ref="H459:I459"/>
    <mergeCell ref="K459:O459"/>
    <mergeCell ref="Q459:W459"/>
    <mergeCell ref="H460:I460"/>
    <mergeCell ref="K460:O460"/>
    <mergeCell ref="Q460:W460"/>
    <mergeCell ref="H473:I473"/>
    <mergeCell ref="K473:O473"/>
    <mergeCell ref="Q473:W473"/>
    <mergeCell ref="H474:I474"/>
    <mergeCell ref="K474:O474"/>
    <mergeCell ref="Q474:W474"/>
    <mergeCell ref="H471:I471"/>
    <mergeCell ref="K471:O471"/>
    <mergeCell ref="Q471:W471"/>
    <mergeCell ref="H472:I472"/>
    <mergeCell ref="K472:O472"/>
    <mergeCell ref="Q472:W472"/>
    <mergeCell ref="H469:I469"/>
    <mergeCell ref="K469:O469"/>
    <mergeCell ref="Q469:W469"/>
    <mergeCell ref="H470:I470"/>
    <mergeCell ref="K470:O470"/>
    <mergeCell ref="Q470:W470"/>
    <mergeCell ref="H479:I479"/>
    <mergeCell ref="K479:O479"/>
    <mergeCell ref="Q479:W479"/>
    <mergeCell ref="H484:I484"/>
    <mergeCell ref="K484:O484"/>
    <mergeCell ref="Q484:W484"/>
    <mergeCell ref="H477:I477"/>
    <mergeCell ref="K477:O477"/>
    <mergeCell ref="Q477:W477"/>
    <mergeCell ref="H478:I478"/>
    <mergeCell ref="K478:O478"/>
    <mergeCell ref="Q478:W478"/>
    <mergeCell ref="H475:I475"/>
    <mergeCell ref="K475:O475"/>
    <mergeCell ref="Q475:W475"/>
    <mergeCell ref="H476:I476"/>
    <mergeCell ref="K476:O476"/>
    <mergeCell ref="Q476:W476"/>
    <mergeCell ref="H489:I489"/>
    <mergeCell ref="K489:O489"/>
    <mergeCell ref="Q489:W489"/>
    <mergeCell ref="H490:I490"/>
    <mergeCell ref="K490:O490"/>
    <mergeCell ref="Q490:W490"/>
    <mergeCell ref="H487:I487"/>
    <mergeCell ref="K487:O487"/>
    <mergeCell ref="Q487:W487"/>
    <mergeCell ref="H488:I488"/>
    <mergeCell ref="K488:O488"/>
    <mergeCell ref="Q488:W488"/>
    <mergeCell ref="H485:I485"/>
    <mergeCell ref="K485:O485"/>
    <mergeCell ref="Q485:W485"/>
    <mergeCell ref="H486:I486"/>
    <mergeCell ref="K486:O486"/>
    <mergeCell ref="Q486:W486"/>
    <mergeCell ref="H495:I495"/>
    <mergeCell ref="K495:O495"/>
    <mergeCell ref="Q495:W495"/>
    <mergeCell ref="H500:I500"/>
    <mergeCell ref="K500:O500"/>
    <mergeCell ref="Q500:W500"/>
    <mergeCell ref="H493:I493"/>
    <mergeCell ref="K493:O493"/>
    <mergeCell ref="Q493:W493"/>
    <mergeCell ref="H494:I494"/>
    <mergeCell ref="K494:O494"/>
    <mergeCell ref="Q494:W494"/>
    <mergeCell ref="H491:I491"/>
    <mergeCell ref="K491:O491"/>
    <mergeCell ref="Q491:W491"/>
    <mergeCell ref="H492:I492"/>
    <mergeCell ref="K492:O492"/>
    <mergeCell ref="Q492:W492"/>
    <mergeCell ref="H505:I505"/>
    <mergeCell ref="K505:O505"/>
    <mergeCell ref="Q505:W505"/>
    <mergeCell ref="H506:I506"/>
    <mergeCell ref="K506:O506"/>
    <mergeCell ref="Q506:W506"/>
    <mergeCell ref="H503:I503"/>
    <mergeCell ref="K503:O503"/>
    <mergeCell ref="Q503:W503"/>
    <mergeCell ref="H504:I504"/>
    <mergeCell ref="K504:O504"/>
    <mergeCell ref="Q504:W504"/>
    <mergeCell ref="H501:I501"/>
    <mergeCell ref="K501:O501"/>
    <mergeCell ref="Q501:W501"/>
    <mergeCell ref="H502:I502"/>
    <mergeCell ref="K502:O502"/>
    <mergeCell ref="Q502:W502"/>
    <mergeCell ref="H511:I511"/>
    <mergeCell ref="K511:O511"/>
    <mergeCell ref="Q511:W511"/>
    <mergeCell ref="H516:I516"/>
    <mergeCell ref="K516:O516"/>
    <mergeCell ref="Q516:W516"/>
    <mergeCell ref="H509:I509"/>
    <mergeCell ref="K509:O509"/>
    <mergeCell ref="Q509:W509"/>
    <mergeCell ref="H510:I510"/>
    <mergeCell ref="K510:O510"/>
    <mergeCell ref="Q510:W510"/>
    <mergeCell ref="H507:I507"/>
    <mergeCell ref="K507:O507"/>
    <mergeCell ref="Q507:W507"/>
    <mergeCell ref="H508:I508"/>
    <mergeCell ref="K508:O508"/>
    <mergeCell ref="Q508:W508"/>
    <mergeCell ref="K524:O524"/>
    <mergeCell ref="Q524:W524"/>
    <mergeCell ref="H521:I521"/>
    <mergeCell ref="K521:O521"/>
    <mergeCell ref="Q521:W521"/>
    <mergeCell ref="H522:I522"/>
    <mergeCell ref="K522:O522"/>
    <mergeCell ref="Q522:W522"/>
    <mergeCell ref="H519:I519"/>
    <mergeCell ref="K519:O519"/>
    <mergeCell ref="Q519:W519"/>
    <mergeCell ref="H520:I520"/>
    <mergeCell ref="K520:O520"/>
    <mergeCell ref="Q520:W520"/>
    <mergeCell ref="H517:I517"/>
    <mergeCell ref="K517:O517"/>
    <mergeCell ref="Q517:W517"/>
    <mergeCell ref="H518:I518"/>
    <mergeCell ref="K518:O518"/>
    <mergeCell ref="Q518:W518"/>
    <mergeCell ref="Y18:Z18"/>
    <mergeCell ref="Y19:Z19"/>
    <mergeCell ref="Y20:Z20"/>
    <mergeCell ref="Y21:Z21"/>
    <mergeCell ref="Y22:Z22"/>
    <mergeCell ref="Y23:Z23"/>
    <mergeCell ref="Y8:Z8"/>
    <mergeCell ref="Y9:Z9"/>
    <mergeCell ref="Y10:Z10"/>
    <mergeCell ref="Y11:Z11"/>
    <mergeCell ref="Y12:Z12"/>
    <mergeCell ref="Y13:Z13"/>
    <mergeCell ref="H527:I527"/>
    <mergeCell ref="K527:O527"/>
    <mergeCell ref="Q527:W527"/>
    <mergeCell ref="Y1:Z1"/>
    <mergeCell ref="Y2:Z2"/>
    <mergeCell ref="Y3:Z3"/>
    <mergeCell ref="Y4:Z4"/>
    <mergeCell ref="Y5:Z5"/>
    <mergeCell ref="Y6:Z6"/>
    <mergeCell ref="Y7:Z7"/>
    <mergeCell ref="H525:I525"/>
    <mergeCell ref="K525:O525"/>
    <mergeCell ref="Q525:W525"/>
    <mergeCell ref="H526:I526"/>
    <mergeCell ref="K526:O526"/>
    <mergeCell ref="Q526:W526"/>
    <mergeCell ref="H523:I523"/>
    <mergeCell ref="K523:O523"/>
    <mergeCell ref="Q523:W523"/>
    <mergeCell ref="H524:I524"/>
    <mergeCell ref="Y40:Z40"/>
    <mergeCell ref="Y41:Z41"/>
    <mergeCell ref="Y42:Z42"/>
    <mergeCell ref="Y43:Z43"/>
    <mergeCell ref="Y44:Z44"/>
    <mergeCell ref="Y45:Z45"/>
    <mergeCell ref="Y34:Z34"/>
    <mergeCell ref="Y35:Z35"/>
    <mergeCell ref="Y36:Z36"/>
    <mergeCell ref="Y37:Z37"/>
    <mergeCell ref="Y38:Z38"/>
    <mergeCell ref="Y39:Z39"/>
    <mergeCell ref="Y24:Z24"/>
    <mergeCell ref="Y25:Z25"/>
    <mergeCell ref="Y26:Z26"/>
    <mergeCell ref="Y27:Z27"/>
    <mergeCell ref="Y28:Z28"/>
    <mergeCell ref="Y29:Z29"/>
    <mergeCell ref="Y66:Z66"/>
    <mergeCell ref="Y67:Z67"/>
    <mergeCell ref="Y68:Z68"/>
    <mergeCell ref="Y69:Z69"/>
    <mergeCell ref="Y70:Z70"/>
    <mergeCell ref="Y71:Z71"/>
    <mergeCell ref="Y56:Z56"/>
    <mergeCell ref="Y57:Z57"/>
    <mergeCell ref="Y58:Z58"/>
    <mergeCell ref="Y59:Z59"/>
    <mergeCell ref="Y60:Z60"/>
    <mergeCell ref="Y61:Z61"/>
    <mergeCell ref="Y50:Z50"/>
    <mergeCell ref="Y51:Z51"/>
    <mergeCell ref="Y52:Z52"/>
    <mergeCell ref="Y53:Z53"/>
    <mergeCell ref="Y54:Z54"/>
    <mergeCell ref="Y55:Z55"/>
    <mergeCell ref="Y88:Z88"/>
    <mergeCell ref="Y89:Z89"/>
    <mergeCell ref="Y90:Z90"/>
    <mergeCell ref="Y91:Z91"/>
    <mergeCell ref="Y92:Z92"/>
    <mergeCell ref="Y93:Z93"/>
    <mergeCell ref="Y82:Z82"/>
    <mergeCell ref="Y83:Z83"/>
    <mergeCell ref="Y84:Z84"/>
    <mergeCell ref="Y85:Z85"/>
    <mergeCell ref="Y86:Z86"/>
    <mergeCell ref="Y87:Z87"/>
    <mergeCell ref="Y72:Z72"/>
    <mergeCell ref="Y73:Z73"/>
    <mergeCell ref="Y74:Z74"/>
    <mergeCell ref="Y75:Z75"/>
    <mergeCell ref="Y76:Z76"/>
    <mergeCell ref="Y77:Z77"/>
    <mergeCell ref="Y114:Z114"/>
    <mergeCell ref="Y115:Z115"/>
    <mergeCell ref="Y116:Z116"/>
    <mergeCell ref="Y117:Z117"/>
    <mergeCell ref="Y118:Z118"/>
    <mergeCell ref="Y119:Z119"/>
    <mergeCell ref="Y104:Z104"/>
    <mergeCell ref="Y105:Z105"/>
    <mergeCell ref="Y106:Z106"/>
    <mergeCell ref="Y107:Z107"/>
    <mergeCell ref="Y108:Z108"/>
    <mergeCell ref="Y109:Z109"/>
    <mergeCell ref="Y98:Z98"/>
    <mergeCell ref="Y99:Z99"/>
    <mergeCell ref="Y100:Z100"/>
    <mergeCell ref="Y101:Z101"/>
    <mergeCell ref="Y102:Z102"/>
    <mergeCell ref="Y103:Z103"/>
    <mergeCell ref="Y136:Z136"/>
    <mergeCell ref="Y137:Z137"/>
    <mergeCell ref="Y138:Z138"/>
    <mergeCell ref="Y139:Z139"/>
    <mergeCell ref="Y140:Z140"/>
    <mergeCell ref="Y141:Z141"/>
    <mergeCell ref="Y130:Z130"/>
    <mergeCell ref="Y131:Z131"/>
    <mergeCell ref="Y132:Z132"/>
    <mergeCell ref="Y133:Z133"/>
    <mergeCell ref="Y134:Z134"/>
    <mergeCell ref="Y135:Z135"/>
    <mergeCell ref="Y120:Z120"/>
    <mergeCell ref="Y121:Z121"/>
    <mergeCell ref="Y122:Z122"/>
    <mergeCell ref="Y123:Z123"/>
    <mergeCell ref="Y124:Z124"/>
    <mergeCell ref="Y125:Z125"/>
    <mergeCell ref="Y164:Z164"/>
    <mergeCell ref="Y165:Z165"/>
    <mergeCell ref="Y166:Z166"/>
    <mergeCell ref="Y167:Z167"/>
    <mergeCell ref="Y168:Z168"/>
    <mergeCell ref="Y169:Z169"/>
    <mergeCell ref="Y154:Z154"/>
    <mergeCell ref="Y155:Z155"/>
    <mergeCell ref="Y156:Z156"/>
    <mergeCell ref="Y157:Z157"/>
    <mergeCell ref="Y158:Z158"/>
    <mergeCell ref="Y159:Z159"/>
    <mergeCell ref="Y148:Z148"/>
    <mergeCell ref="Y149:Z149"/>
    <mergeCell ref="Y150:Z150"/>
    <mergeCell ref="Y151:Z151"/>
    <mergeCell ref="Y152:Z152"/>
    <mergeCell ref="Y153:Z153"/>
    <mergeCell ref="Y186:Z186"/>
    <mergeCell ref="Y187:Z187"/>
    <mergeCell ref="Y188:Z188"/>
    <mergeCell ref="Y189:Z189"/>
    <mergeCell ref="Y190:Z190"/>
    <mergeCell ref="Y191:Z191"/>
    <mergeCell ref="Y180:Z180"/>
    <mergeCell ref="Y181:Z181"/>
    <mergeCell ref="Y182:Z182"/>
    <mergeCell ref="Y183:Z183"/>
    <mergeCell ref="Y184:Z184"/>
    <mergeCell ref="Y185:Z185"/>
    <mergeCell ref="Y170:Z170"/>
    <mergeCell ref="Y171:Z171"/>
    <mergeCell ref="Y172:Z172"/>
    <mergeCell ref="Y173:Z173"/>
    <mergeCell ref="Y174:Z174"/>
    <mergeCell ref="Y175:Z175"/>
    <mergeCell ref="Y212:Z212"/>
    <mergeCell ref="Y213:Z213"/>
    <mergeCell ref="Y214:Z214"/>
    <mergeCell ref="Y215:Z215"/>
    <mergeCell ref="Y216:Z216"/>
    <mergeCell ref="Y217:Z217"/>
    <mergeCell ref="Y202:Z202"/>
    <mergeCell ref="Y203:Z203"/>
    <mergeCell ref="Y204:Z204"/>
    <mergeCell ref="Y205:Z205"/>
    <mergeCell ref="Y206:Z206"/>
    <mergeCell ref="Y207:Z207"/>
    <mergeCell ref="Y196:Z196"/>
    <mergeCell ref="Y197:Z197"/>
    <mergeCell ref="Y198:Z198"/>
    <mergeCell ref="Y199:Z199"/>
    <mergeCell ref="Y200:Z200"/>
    <mergeCell ref="Y201:Z201"/>
    <mergeCell ref="Y234:Z234"/>
    <mergeCell ref="Y235:Z235"/>
    <mergeCell ref="Y236:Z236"/>
    <mergeCell ref="Y237:Z237"/>
    <mergeCell ref="Y238:Z238"/>
    <mergeCell ref="Y239:Z239"/>
    <mergeCell ref="Y228:Z228"/>
    <mergeCell ref="Y229:Z229"/>
    <mergeCell ref="Y230:Z230"/>
    <mergeCell ref="Y231:Z231"/>
    <mergeCell ref="Y232:Z232"/>
    <mergeCell ref="Y233:Z233"/>
    <mergeCell ref="Y218:Z218"/>
    <mergeCell ref="Y219:Z219"/>
    <mergeCell ref="Y220:Z220"/>
    <mergeCell ref="Y221:Z221"/>
    <mergeCell ref="Y222:Z222"/>
    <mergeCell ref="Y223:Z223"/>
    <mergeCell ref="Y260:Z260"/>
    <mergeCell ref="Y261:Z261"/>
    <mergeCell ref="Y262:Z262"/>
    <mergeCell ref="Y263:Z263"/>
    <mergeCell ref="Y264:Z264"/>
    <mergeCell ref="Y265:Z265"/>
    <mergeCell ref="Y250:Z250"/>
    <mergeCell ref="Y251:Z251"/>
    <mergeCell ref="Y252:Z252"/>
    <mergeCell ref="Y253:Z253"/>
    <mergeCell ref="Y254:Z254"/>
    <mergeCell ref="Y255:Z255"/>
    <mergeCell ref="Y244:Z244"/>
    <mergeCell ref="Y245:Z245"/>
    <mergeCell ref="Y246:Z246"/>
    <mergeCell ref="Y247:Z247"/>
    <mergeCell ref="Y248:Z248"/>
    <mergeCell ref="Y249:Z249"/>
    <mergeCell ref="Y282:Z282"/>
    <mergeCell ref="Y283:Z283"/>
    <mergeCell ref="Y284:Z284"/>
    <mergeCell ref="Y285:Z285"/>
    <mergeCell ref="Y286:Z286"/>
    <mergeCell ref="Y287:Z287"/>
    <mergeCell ref="Y276:Z276"/>
    <mergeCell ref="Y277:Z277"/>
    <mergeCell ref="Y278:Z278"/>
    <mergeCell ref="Y279:Z279"/>
    <mergeCell ref="Y280:Z280"/>
    <mergeCell ref="Y281:Z281"/>
    <mergeCell ref="Y266:Z266"/>
    <mergeCell ref="Y267:Z267"/>
    <mergeCell ref="Y268:Z268"/>
    <mergeCell ref="Y269:Z269"/>
    <mergeCell ref="Y270:Z270"/>
    <mergeCell ref="Y271:Z271"/>
    <mergeCell ref="Y308:Z308"/>
    <mergeCell ref="Y309:Z309"/>
    <mergeCell ref="Y310:Z310"/>
    <mergeCell ref="Y311:Z311"/>
    <mergeCell ref="Y312:Z312"/>
    <mergeCell ref="Y313:Z313"/>
    <mergeCell ref="Y298:Z298"/>
    <mergeCell ref="Y299:Z299"/>
    <mergeCell ref="Y300:Z300"/>
    <mergeCell ref="Y301:Z301"/>
    <mergeCell ref="Y302:Z302"/>
    <mergeCell ref="Y303:Z303"/>
    <mergeCell ref="Y292:Z292"/>
    <mergeCell ref="Y293:Z293"/>
    <mergeCell ref="Y294:Z294"/>
    <mergeCell ref="Y295:Z295"/>
    <mergeCell ref="Y296:Z296"/>
    <mergeCell ref="Y297:Z297"/>
    <mergeCell ref="Y330:Z330"/>
    <mergeCell ref="Y331:Z331"/>
    <mergeCell ref="Y332:Z332"/>
    <mergeCell ref="Y333:Z333"/>
    <mergeCell ref="Y334:Z334"/>
    <mergeCell ref="Y335:Z335"/>
    <mergeCell ref="Y324:Z324"/>
    <mergeCell ref="Y325:Z325"/>
    <mergeCell ref="Y326:Z326"/>
    <mergeCell ref="Y327:Z327"/>
    <mergeCell ref="Y328:Z328"/>
    <mergeCell ref="Y329:Z329"/>
    <mergeCell ref="Y314:Z314"/>
    <mergeCell ref="Y315:Z315"/>
    <mergeCell ref="Y316:Z316"/>
    <mergeCell ref="Y317:Z317"/>
    <mergeCell ref="Y318:Z318"/>
    <mergeCell ref="Y319:Z319"/>
    <mergeCell ref="Y356:Z356"/>
    <mergeCell ref="Y357:Z357"/>
    <mergeCell ref="Y358:Z358"/>
    <mergeCell ref="Y359:Z359"/>
    <mergeCell ref="Y360:Z360"/>
    <mergeCell ref="Y361:Z361"/>
    <mergeCell ref="Y346:Z346"/>
    <mergeCell ref="Y347:Z347"/>
    <mergeCell ref="Y348:Z348"/>
    <mergeCell ref="Y349:Z349"/>
    <mergeCell ref="Y350:Z350"/>
    <mergeCell ref="Y351:Z351"/>
    <mergeCell ref="Y340:Z340"/>
    <mergeCell ref="Y341:Z341"/>
    <mergeCell ref="Y342:Z342"/>
    <mergeCell ref="Y343:Z343"/>
    <mergeCell ref="Y344:Z344"/>
    <mergeCell ref="Y345:Z345"/>
    <mergeCell ref="Y378:Z378"/>
    <mergeCell ref="Y379:Z379"/>
    <mergeCell ref="Y380:Z380"/>
    <mergeCell ref="Y381:Z381"/>
    <mergeCell ref="Y382:Z382"/>
    <mergeCell ref="Y383:Z383"/>
    <mergeCell ref="Y372:Z372"/>
    <mergeCell ref="Y373:Z373"/>
    <mergeCell ref="Y374:Z374"/>
    <mergeCell ref="Y375:Z375"/>
    <mergeCell ref="Y376:Z376"/>
    <mergeCell ref="Y377:Z377"/>
    <mergeCell ref="Y362:Z362"/>
    <mergeCell ref="Y363:Z363"/>
    <mergeCell ref="Y364:Z364"/>
    <mergeCell ref="Y365:Z365"/>
    <mergeCell ref="Y366:Z366"/>
    <mergeCell ref="Y367:Z367"/>
    <mergeCell ref="Y404:Z404"/>
    <mergeCell ref="Y405:Z405"/>
    <mergeCell ref="Y406:Z406"/>
    <mergeCell ref="Y407:Z407"/>
    <mergeCell ref="Y408:Z408"/>
    <mergeCell ref="Y409:Z409"/>
    <mergeCell ref="Y394:Z394"/>
    <mergeCell ref="Y395:Z395"/>
    <mergeCell ref="Y396:Z396"/>
    <mergeCell ref="Y397:Z397"/>
    <mergeCell ref="Y398:Z398"/>
    <mergeCell ref="Y399:Z399"/>
    <mergeCell ref="Y388:Z388"/>
    <mergeCell ref="Y389:Z389"/>
    <mergeCell ref="Y390:Z390"/>
    <mergeCell ref="Y391:Z391"/>
    <mergeCell ref="Y392:Z392"/>
    <mergeCell ref="Y393:Z393"/>
    <mergeCell ref="Y426:Z426"/>
    <mergeCell ref="Y427:Z427"/>
    <mergeCell ref="Y428:Z428"/>
    <mergeCell ref="Y429:Z429"/>
    <mergeCell ref="Y430:Z430"/>
    <mergeCell ref="Y431:Z431"/>
    <mergeCell ref="Y420:Z420"/>
    <mergeCell ref="Y421:Z421"/>
    <mergeCell ref="Y422:Z422"/>
    <mergeCell ref="Y423:Z423"/>
    <mergeCell ref="Y424:Z424"/>
    <mergeCell ref="Y425:Z425"/>
    <mergeCell ref="Y410:Z410"/>
    <mergeCell ref="Y411:Z411"/>
    <mergeCell ref="Y412:Z412"/>
    <mergeCell ref="Y413:Z413"/>
    <mergeCell ref="Y414:Z414"/>
    <mergeCell ref="Y415:Z415"/>
    <mergeCell ref="Y452:Z452"/>
    <mergeCell ref="Y453:Z453"/>
    <mergeCell ref="Y454:Z454"/>
    <mergeCell ref="Y455:Z455"/>
    <mergeCell ref="Y456:Z456"/>
    <mergeCell ref="Y457:Z457"/>
    <mergeCell ref="Y442:Z442"/>
    <mergeCell ref="Y443:Z443"/>
    <mergeCell ref="Y444:Z444"/>
    <mergeCell ref="Y445:Z445"/>
    <mergeCell ref="Y446:Z446"/>
    <mergeCell ref="Y447:Z447"/>
    <mergeCell ref="Y436:Z436"/>
    <mergeCell ref="Y437:Z437"/>
    <mergeCell ref="Y438:Z438"/>
    <mergeCell ref="Y439:Z439"/>
    <mergeCell ref="Y440:Z440"/>
    <mergeCell ref="Y441:Z441"/>
    <mergeCell ref="Y474:Z474"/>
    <mergeCell ref="Y475:Z475"/>
    <mergeCell ref="Y476:Z476"/>
    <mergeCell ref="Y477:Z477"/>
    <mergeCell ref="Y478:Z478"/>
    <mergeCell ref="Y479:Z479"/>
    <mergeCell ref="Y468:Z468"/>
    <mergeCell ref="Y469:Z469"/>
    <mergeCell ref="Y470:Z470"/>
    <mergeCell ref="Y471:Z471"/>
    <mergeCell ref="Y472:Z472"/>
    <mergeCell ref="Y473:Z473"/>
    <mergeCell ref="Y458:Z458"/>
    <mergeCell ref="Y459:Z459"/>
    <mergeCell ref="Y460:Z460"/>
    <mergeCell ref="Y461:Z461"/>
    <mergeCell ref="Y462:Z462"/>
    <mergeCell ref="Y463:Z463"/>
    <mergeCell ref="Y500:Z500"/>
    <mergeCell ref="Y501:Z501"/>
    <mergeCell ref="Y502:Z502"/>
    <mergeCell ref="Y503:Z503"/>
    <mergeCell ref="Y504:Z504"/>
    <mergeCell ref="Y505:Z505"/>
    <mergeCell ref="Y490:Z490"/>
    <mergeCell ref="Y491:Z491"/>
    <mergeCell ref="Y492:Z492"/>
    <mergeCell ref="Y493:Z493"/>
    <mergeCell ref="Y494:Z494"/>
    <mergeCell ref="Y495:Z495"/>
    <mergeCell ref="Y484:Z484"/>
    <mergeCell ref="Y485:Z485"/>
    <mergeCell ref="Y486:Z486"/>
    <mergeCell ref="Y487:Z487"/>
    <mergeCell ref="Y488:Z488"/>
    <mergeCell ref="Y489:Z489"/>
    <mergeCell ref="Y522:Z522"/>
    <mergeCell ref="Y523:Z523"/>
    <mergeCell ref="Y524:Z524"/>
    <mergeCell ref="Y525:Z525"/>
    <mergeCell ref="Y526:Z526"/>
    <mergeCell ref="Y527:Z527"/>
    <mergeCell ref="Y516:Z516"/>
    <mergeCell ref="Y517:Z517"/>
    <mergeCell ref="Y518:Z518"/>
    <mergeCell ref="Y519:Z519"/>
    <mergeCell ref="Y520:Z520"/>
    <mergeCell ref="Y521:Z521"/>
    <mergeCell ref="Y506:Z506"/>
    <mergeCell ref="Y507:Z507"/>
    <mergeCell ref="Y508:Z508"/>
    <mergeCell ref="Y509:Z509"/>
    <mergeCell ref="Y510:Z510"/>
    <mergeCell ref="Y511:Z511"/>
  </mergeCells>
  <conditionalFormatting sqref="AK16:AK17 AK32:AK33 AK48:AK49 AK80:AK81 AK146:AK147 AK210:AK211 AK274:AK275 AK338:AK339 AK402:AK403 AK466:AK467 AK112:AK113 AK178:AK179 AK242:AK243 AK306:AK307 AK370:AK371 AK434:AK435 AK498:AK499">
    <cfRule type="expression" dxfId="162" priority="436">
      <formula>AND(D16&gt;142900,G16="NIH")</formula>
    </cfRule>
  </conditionalFormatting>
  <conditionalFormatting sqref="AJ16:AJ17 AJ32:AJ33 AJ48:AJ49 AJ80:AJ81 AJ146:AJ147 AJ210:AJ211 AJ274:AJ275 AJ338:AJ339 AJ402:AJ403 AJ466:AJ467 AJ112:AJ113 AJ242:AJ243 AJ306:AJ307 AJ370:AJ371 AJ434:AJ435 AJ498:AJ499 AJ176:AJ179">
    <cfRule type="expression" dxfId="161" priority="435">
      <formula>LEFT(K16,2)&lt;&gt;"47"</formula>
    </cfRule>
  </conditionalFormatting>
  <conditionalFormatting sqref="AJ16:AJ17 AJ32:AJ33 AJ48:AJ49 AJ80:AJ81 AJ146:AJ147 AJ210:AJ211 AJ274:AJ275 AJ338:AJ339 AJ402:AJ403 AJ466:AJ467 AJ112:AJ113 AJ242:AJ243 AJ306:AJ307 AJ370:AJ371 AJ434:AJ435 AJ498:AJ499 AJ176:AJ179">
    <cfRule type="expression" priority="434" stopIfTrue="1">
      <formula>ISBLANK(K16)</formula>
    </cfRule>
  </conditionalFormatting>
  <conditionalFormatting sqref="AK64:AK65">
    <cfRule type="expression" dxfId="160" priority="433">
      <formula>AND(D64&gt;142900,G64="NIH")</formula>
    </cfRule>
  </conditionalFormatting>
  <conditionalFormatting sqref="AJ64:AJ65">
    <cfRule type="expression" dxfId="159" priority="432">
      <formula>LEFT(K64,2)&lt;&gt;"47"</formula>
    </cfRule>
  </conditionalFormatting>
  <conditionalFormatting sqref="AJ64:AJ65">
    <cfRule type="expression" priority="431" stopIfTrue="1">
      <formula>ISBLANK(K64)</formula>
    </cfRule>
  </conditionalFormatting>
  <conditionalFormatting sqref="AK62:AK63">
    <cfRule type="expression" dxfId="158" priority="430">
      <formula>AND(D62&gt;142900,G62="NIH")</formula>
    </cfRule>
  </conditionalFormatting>
  <conditionalFormatting sqref="AJ62:AJ63">
    <cfRule type="expression" dxfId="157" priority="429">
      <formula>LEFT(K62,2)&lt;&gt;"47"</formula>
    </cfRule>
  </conditionalFormatting>
  <conditionalFormatting sqref="AJ62:AJ63">
    <cfRule type="expression" priority="428" stopIfTrue="1">
      <formula>ISBLANK(K62)</formula>
    </cfRule>
  </conditionalFormatting>
  <conditionalFormatting sqref="AK78:AK79">
    <cfRule type="expression" dxfId="156" priority="427">
      <formula>AND(D78&gt;142900,G78="NIH")</formula>
    </cfRule>
  </conditionalFormatting>
  <conditionalFormatting sqref="AJ78:AJ79">
    <cfRule type="expression" dxfId="155" priority="426">
      <formula>LEFT(K78,2)&lt;&gt;"47"</formula>
    </cfRule>
  </conditionalFormatting>
  <conditionalFormatting sqref="AJ78:AJ79">
    <cfRule type="expression" priority="425" stopIfTrue="1">
      <formula>ISBLANK(K78)</formula>
    </cfRule>
  </conditionalFormatting>
  <conditionalFormatting sqref="AK96:AK97">
    <cfRule type="expression" dxfId="154" priority="424">
      <formula>AND(D96&gt;142900,G96="NIH")</formula>
    </cfRule>
  </conditionalFormatting>
  <conditionalFormatting sqref="AJ96:AJ97">
    <cfRule type="expression" dxfId="153" priority="423">
      <formula>LEFT(K96,2)&lt;&gt;"47"</formula>
    </cfRule>
  </conditionalFormatting>
  <conditionalFormatting sqref="AJ96:AJ97">
    <cfRule type="expression" priority="422" stopIfTrue="1">
      <formula>ISBLANK(K96)</formula>
    </cfRule>
  </conditionalFormatting>
  <conditionalFormatting sqref="AK94:AK95">
    <cfRule type="expression" dxfId="152" priority="421">
      <formula>AND(D94&gt;142900,G94="NIH")</formula>
    </cfRule>
  </conditionalFormatting>
  <conditionalFormatting sqref="AJ94:AJ95">
    <cfRule type="expression" dxfId="151" priority="420">
      <formula>LEFT(K94,2)&lt;&gt;"47"</formula>
    </cfRule>
  </conditionalFormatting>
  <conditionalFormatting sqref="AJ94:AJ95">
    <cfRule type="expression" priority="419" stopIfTrue="1">
      <formula>ISBLANK(K94)</formula>
    </cfRule>
  </conditionalFormatting>
  <conditionalFormatting sqref="AK110:AK111">
    <cfRule type="expression" dxfId="150" priority="418">
      <formula>AND(D110&gt;142900,G110="NIH")</formula>
    </cfRule>
  </conditionalFormatting>
  <conditionalFormatting sqref="AJ110:AJ111">
    <cfRule type="expression" dxfId="149" priority="417">
      <formula>LEFT(K110,2)&lt;&gt;"47"</formula>
    </cfRule>
  </conditionalFormatting>
  <conditionalFormatting sqref="AJ110:AJ111">
    <cfRule type="expression" priority="416" stopIfTrue="1">
      <formula>ISBLANK(K110)</formula>
    </cfRule>
  </conditionalFormatting>
  <conditionalFormatting sqref="AK128:AK129">
    <cfRule type="expression" dxfId="148" priority="415">
      <formula>AND(D128&gt;142900,G128="NIH")</formula>
    </cfRule>
  </conditionalFormatting>
  <conditionalFormatting sqref="AJ128:AJ129">
    <cfRule type="expression" dxfId="147" priority="414">
      <formula>LEFT(K128,2)&lt;&gt;"47"</formula>
    </cfRule>
  </conditionalFormatting>
  <conditionalFormatting sqref="AJ128:AJ129">
    <cfRule type="expression" priority="413" stopIfTrue="1">
      <formula>ISBLANK(K128)</formula>
    </cfRule>
  </conditionalFormatting>
  <conditionalFormatting sqref="AK126:AK127">
    <cfRule type="expression" dxfId="146" priority="412">
      <formula>AND(D126&gt;142900,G126="NIH")</formula>
    </cfRule>
  </conditionalFormatting>
  <conditionalFormatting sqref="AJ126:AJ127">
    <cfRule type="expression" dxfId="145" priority="411">
      <formula>LEFT(K126,2)&lt;&gt;"47"</formula>
    </cfRule>
  </conditionalFormatting>
  <conditionalFormatting sqref="AJ126:AJ127">
    <cfRule type="expression" priority="410" stopIfTrue="1">
      <formula>ISBLANK(K126)</formula>
    </cfRule>
  </conditionalFormatting>
  <conditionalFormatting sqref="AK142:AK145">
    <cfRule type="expression" dxfId="144" priority="409">
      <formula>AND(D142&gt;142900,G142="NIH")</formula>
    </cfRule>
  </conditionalFormatting>
  <conditionalFormatting sqref="AJ142:AJ145">
    <cfRule type="expression" dxfId="143" priority="408">
      <formula>LEFT(K142,2)&lt;&gt;"47"</formula>
    </cfRule>
  </conditionalFormatting>
  <conditionalFormatting sqref="AJ142:AJ145">
    <cfRule type="expression" priority="407" stopIfTrue="1">
      <formula>ISBLANK(K142)</formula>
    </cfRule>
  </conditionalFormatting>
  <conditionalFormatting sqref="AK162:AK163">
    <cfRule type="expression" dxfId="142" priority="406">
      <formula>AND(D162&gt;142900,G162="NIH")</formula>
    </cfRule>
  </conditionalFormatting>
  <conditionalFormatting sqref="AJ162:AJ163">
    <cfRule type="expression" dxfId="141" priority="405">
      <formula>LEFT(K162,2)&lt;&gt;"47"</formula>
    </cfRule>
  </conditionalFormatting>
  <conditionalFormatting sqref="AJ162:AJ163">
    <cfRule type="expression" priority="404" stopIfTrue="1">
      <formula>ISBLANK(K162)</formula>
    </cfRule>
  </conditionalFormatting>
  <conditionalFormatting sqref="AK160:AK161">
    <cfRule type="expression" dxfId="140" priority="403">
      <formula>AND(D160&gt;142900,G160="NIH")</formula>
    </cfRule>
  </conditionalFormatting>
  <conditionalFormatting sqref="AJ160:AJ161">
    <cfRule type="expression" dxfId="139" priority="402">
      <formula>LEFT(K160,2)&lt;&gt;"47"</formula>
    </cfRule>
  </conditionalFormatting>
  <conditionalFormatting sqref="AJ160:AJ161">
    <cfRule type="expression" priority="401" stopIfTrue="1">
      <formula>ISBLANK(K160)</formula>
    </cfRule>
  </conditionalFormatting>
  <conditionalFormatting sqref="AK176:AK177">
    <cfRule type="expression" dxfId="138" priority="400">
      <formula>AND(D176&gt;142900,G176="NIH")</formula>
    </cfRule>
  </conditionalFormatting>
  <conditionalFormatting sqref="AK194:AK195">
    <cfRule type="expression" dxfId="137" priority="399">
      <formula>AND(D194&gt;142900,G194="NIH")</formula>
    </cfRule>
  </conditionalFormatting>
  <conditionalFormatting sqref="AJ194:AJ195">
    <cfRule type="expression" dxfId="136" priority="398">
      <formula>LEFT(K194,2)&lt;&gt;"47"</formula>
    </cfRule>
  </conditionalFormatting>
  <conditionalFormatting sqref="AJ194:AJ195">
    <cfRule type="expression" priority="397" stopIfTrue="1">
      <formula>ISBLANK(K194)</formula>
    </cfRule>
  </conditionalFormatting>
  <conditionalFormatting sqref="AK192:AK193">
    <cfRule type="expression" dxfId="135" priority="396">
      <formula>AND(D192&gt;142900,G192="NIH")</formula>
    </cfRule>
  </conditionalFormatting>
  <conditionalFormatting sqref="AJ192:AJ193">
    <cfRule type="expression" dxfId="134" priority="395">
      <formula>LEFT(K192,2)&lt;&gt;"47"</formula>
    </cfRule>
  </conditionalFormatting>
  <conditionalFormatting sqref="AJ192:AJ193">
    <cfRule type="expression" priority="394" stopIfTrue="1">
      <formula>ISBLANK(K192)</formula>
    </cfRule>
  </conditionalFormatting>
  <conditionalFormatting sqref="AK208:AK209">
    <cfRule type="expression" dxfId="133" priority="393">
      <formula>AND(D208&gt;142900,G208="NIH")</formula>
    </cfRule>
  </conditionalFormatting>
  <conditionalFormatting sqref="AJ208:AJ209">
    <cfRule type="expression" dxfId="132" priority="392">
      <formula>LEFT(K208,2)&lt;&gt;"47"</formula>
    </cfRule>
  </conditionalFormatting>
  <conditionalFormatting sqref="AJ208:AJ209">
    <cfRule type="expression" priority="391" stopIfTrue="1">
      <formula>ISBLANK(K208)</formula>
    </cfRule>
  </conditionalFormatting>
  <conditionalFormatting sqref="AK226:AK227">
    <cfRule type="expression" dxfId="131" priority="390">
      <formula>AND(D226&gt;142900,G226="NIH")</formula>
    </cfRule>
  </conditionalFormatting>
  <conditionalFormatting sqref="AJ226:AJ227">
    <cfRule type="expression" dxfId="130" priority="389">
      <formula>LEFT(K226,2)&lt;&gt;"47"</formula>
    </cfRule>
  </conditionalFormatting>
  <conditionalFormatting sqref="AJ226:AJ227">
    <cfRule type="expression" priority="388" stopIfTrue="1">
      <formula>ISBLANK(K226)</formula>
    </cfRule>
  </conditionalFormatting>
  <conditionalFormatting sqref="AK224:AK225">
    <cfRule type="expression" dxfId="129" priority="387">
      <formula>AND(D224&gt;142900,G224="NIH")</formula>
    </cfRule>
  </conditionalFormatting>
  <conditionalFormatting sqref="AJ224:AJ225">
    <cfRule type="expression" dxfId="128" priority="386">
      <formula>LEFT(K224,2)&lt;&gt;"47"</formula>
    </cfRule>
  </conditionalFormatting>
  <conditionalFormatting sqref="AJ224:AJ225">
    <cfRule type="expression" priority="385" stopIfTrue="1">
      <formula>ISBLANK(K224)</formula>
    </cfRule>
  </conditionalFormatting>
  <conditionalFormatting sqref="AK240:AK241">
    <cfRule type="expression" dxfId="127" priority="384">
      <formula>AND(D240&gt;142900,G240="NIH")</formula>
    </cfRule>
  </conditionalFormatting>
  <conditionalFormatting sqref="AJ240:AJ241">
    <cfRule type="expression" dxfId="126" priority="383">
      <formula>LEFT(K240,2)&lt;&gt;"47"</formula>
    </cfRule>
  </conditionalFormatting>
  <conditionalFormatting sqref="AJ240:AJ241">
    <cfRule type="expression" priority="382" stopIfTrue="1">
      <formula>ISBLANK(K240)</formula>
    </cfRule>
  </conditionalFormatting>
  <conditionalFormatting sqref="AK258:AK259">
    <cfRule type="expression" dxfId="125" priority="381">
      <formula>AND(D258&gt;142900,G258="NIH")</formula>
    </cfRule>
  </conditionalFormatting>
  <conditionalFormatting sqref="AJ258:AJ259">
    <cfRule type="expression" dxfId="124" priority="380">
      <formula>LEFT(K258,2)&lt;&gt;"47"</formula>
    </cfRule>
  </conditionalFormatting>
  <conditionalFormatting sqref="AJ258:AJ259">
    <cfRule type="expression" priority="379" stopIfTrue="1">
      <formula>ISBLANK(K258)</formula>
    </cfRule>
  </conditionalFormatting>
  <conditionalFormatting sqref="AK256:AK257">
    <cfRule type="expression" dxfId="123" priority="378">
      <formula>AND(D256&gt;142900,G256="NIH")</formula>
    </cfRule>
  </conditionalFormatting>
  <conditionalFormatting sqref="AJ256:AJ257">
    <cfRule type="expression" dxfId="122" priority="377">
      <formula>LEFT(K256,2)&lt;&gt;"47"</formula>
    </cfRule>
  </conditionalFormatting>
  <conditionalFormatting sqref="AJ256:AJ257">
    <cfRule type="expression" priority="376" stopIfTrue="1">
      <formula>ISBLANK(K256)</formula>
    </cfRule>
  </conditionalFormatting>
  <conditionalFormatting sqref="AK272:AK273">
    <cfRule type="expression" dxfId="121" priority="375">
      <formula>AND(D272&gt;142900,G272="NIH")</formula>
    </cfRule>
  </conditionalFormatting>
  <conditionalFormatting sqref="AJ272:AJ273">
    <cfRule type="expression" dxfId="120" priority="374">
      <formula>LEFT(K272,2)&lt;&gt;"47"</formula>
    </cfRule>
  </conditionalFormatting>
  <conditionalFormatting sqref="AJ272:AJ273">
    <cfRule type="expression" priority="373" stopIfTrue="1">
      <formula>ISBLANK(K272)</formula>
    </cfRule>
  </conditionalFormatting>
  <conditionalFormatting sqref="AK290:AK291">
    <cfRule type="expression" dxfId="119" priority="372">
      <formula>AND(D290&gt;142900,G290="NIH")</formula>
    </cfRule>
  </conditionalFormatting>
  <conditionalFormatting sqref="AJ290:AJ291">
    <cfRule type="expression" dxfId="118" priority="371">
      <formula>LEFT(K290,2)&lt;&gt;"47"</formula>
    </cfRule>
  </conditionalFormatting>
  <conditionalFormatting sqref="AJ290:AJ291">
    <cfRule type="expression" priority="370" stopIfTrue="1">
      <formula>ISBLANK(K290)</formula>
    </cfRule>
  </conditionalFormatting>
  <conditionalFormatting sqref="AK288:AK289">
    <cfRule type="expression" dxfId="117" priority="369">
      <formula>AND(D288&gt;142900,G288="NIH")</formula>
    </cfRule>
  </conditionalFormatting>
  <conditionalFormatting sqref="AJ288:AJ289">
    <cfRule type="expression" dxfId="116" priority="368">
      <formula>LEFT(K288,2)&lt;&gt;"47"</formula>
    </cfRule>
  </conditionalFormatting>
  <conditionalFormatting sqref="AJ288:AJ289">
    <cfRule type="expression" priority="367" stopIfTrue="1">
      <formula>ISBLANK(K288)</formula>
    </cfRule>
  </conditionalFormatting>
  <conditionalFormatting sqref="AK304:AK305">
    <cfRule type="expression" dxfId="115" priority="366">
      <formula>AND(D304&gt;142900,G304="NIH")</formula>
    </cfRule>
  </conditionalFormatting>
  <conditionalFormatting sqref="AJ304:AJ305">
    <cfRule type="expression" dxfId="114" priority="365">
      <formula>LEFT(K304,2)&lt;&gt;"47"</formula>
    </cfRule>
  </conditionalFormatting>
  <conditionalFormatting sqref="AJ304:AJ305">
    <cfRule type="expression" priority="364" stopIfTrue="1">
      <formula>ISBLANK(K304)</formula>
    </cfRule>
  </conditionalFormatting>
  <conditionalFormatting sqref="AK322:AK323">
    <cfRule type="expression" dxfId="113" priority="363">
      <formula>AND(D322&gt;142900,G322="NIH")</formula>
    </cfRule>
  </conditionalFormatting>
  <conditionalFormatting sqref="AJ322:AJ323">
    <cfRule type="expression" dxfId="112" priority="362">
      <formula>LEFT(K322,2)&lt;&gt;"47"</formula>
    </cfRule>
  </conditionalFormatting>
  <conditionalFormatting sqref="AJ322:AJ323">
    <cfRule type="expression" priority="361" stopIfTrue="1">
      <formula>ISBLANK(K322)</formula>
    </cfRule>
  </conditionalFormatting>
  <conditionalFormatting sqref="AK320:AK321">
    <cfRule type="expression" dxfId="111" priority="360">
      <formula>AND(D320&gt;142900,G320="NIH")</formula>
    </cfRule>
  </conditionalFormatting>
  <conditionalFormatting sqref="AJ320:AJ321">
    <cfRule type="expression" dxfId="110" priority="359">
      <formula>LEFT(K320,2)&lt;&gt;"47"</formula>
    </cfRule>
  </conditionalFormatting>
  <conditionalFormatting sqref="AJ320:AJ321">
    <cfRule type="expression" priority="358" stopIfTrue="1">
      <formula>ISBLANK(K320)</formula>
    </cfRule>
  </conditionalFormatting>
  <conditionalFormatting sqref="AK336:AK337">
    <cfRule type="expression" dxfId="109" priority="357">
      <formula>AND(D336&gt;142900,G336="NIH")</formula>
    </cfRule>
  </conditionalFormatting>
  <conditionalFormatting sqref="AJ336:AJ337">
    <cfRule type="expression" dxfId="108" priority="356">
      <formula>LEFT(K336,2)&lt;&gt;"47"</formula>
    </cfRule>
  </conditionalFormatting>
  <conditionalFormatting sqref="AJ336:AJ337">
    <cfRule type="expression" priority="355" stopIfTrue="1">
      <formula>ISBLANK(K336)</formula>
    </cfRule>
  </conditionalFormatting>
  <conditionalFormatting sqref="AK354:AK355">
    <cfRule type="expression" dxfId="107" priority="354">
      <formula>AND(D354&gt;142900,G354="NIH")</formula>
    </cfRule>
  </conditionalFormatting>
  <conditionalFormatting sqref="AJ354:AJ355">
    <cfRule type="expression" dxfId="106" priority="353">
      <formula>LEFT(K354,2)&lt;&gt;"47"</formula>
    </cfRule>
  </conditionalFormatting>
  <conditionalFormatting sqref="AJ354:AJ355">
    <cfRule type="expression" priority="352" stopIfTrue="1">
      <formula>ISBLANK(K354)</formula>
    </cfRule>
  </conditionalFormatting>
  <conditionalFormatting sqref="AK352:AK353">
    <cfRule type="expression" dxfId="105" priority="351">
      <formula>AND(D352&gt;142900,G352="NIH")</formula>
    </cfRule>
  </conditionalFormatting>
  <conditionalFormatting sqref="AJ352:AJ353">
    <cfRule type="expression" dxfId="104" priority="350">
      <formula>LEFT(K352,2)&lt;&gt;"47"</formula>
    </cfRule>
  </conditionalFormatting>
  <conditionalFormatting sqref="AJ352:AJ353">
    <cfRule type="expression" priority="349" stopIfTrue="1">
      <formula>ISBLANK(K352)</formula>
    </cfRule>
  </conditionalFormatting>
  <conditionalFormatting sqref="AK368:AK369">
    <cfRule type="expression" dxfId="103" priority="348">
      <formula>AND(D368&gt;142900,G368="NIH")</formula>
    </cfRule>
  </conditionalFormatting>
  <conditionalFormatting sqref="AJ368:AJ369">
    <cfRule type="expression" dxfId="102" priority="347">
      <formula>LEFT(K368,2)&lt;&gt;"47"</formula>
    </cfRule>
  </conditionalFormatting>
  <conditionalFormatting sqref="AJ368:AJ369">
    <cfRule type="expression" priority="346" stopIfTrue="1">
      <formula>ISBLANK(K368)</formula>
    </cfRule>
  </conditionalFormatting>
  <conditionalFormatting sqref="AK386:AK387">
    <cfRule type="expression" dxfId="101" priority="345">
      <formula>AND(D386&gt;142900,G386="NIH")</formula>
    </cfRule>
  </conditionalFormatting>
  <conditionalFormatting sqref="AJ386:AJ387">
    <cfRule type="expression" dxfId="100" priority="344">
      <formula>LEFT(K386,2)&lt;&gt;"47"</formula>
    </cfRule>
  </conditionalFormatting>
  <conditionalFormatting sqref="AJ386:AJ387">
    <cfRule type="expression" priority="343" stopIfTrue="1">
      <formula>ISBLANK(K386)</formula>
    </cfRule>
  </conditionalFormatting>
  <conditionalFormatting sqref="AK384:AK385">
    <cfRule type="expression" dxfId="99" priority="342">
      <formula>AND(D384&gt;142900,G384="NIH")</formula>
    </cfRule>
  </conditionalFormatting>
  <conditionalFormatting sqref="AJ384:AJ385">
    <cfRule type="expression" dxfId="98" priority="341">
      <formula>LEFT(K384,2)&lt;&gt;"47"</formula>
    </cfRule>
  </conditionalFormatting>
  <conditionalFormatting sqref="AJ384:AJ385">
    <cfRule type="expression" priority="340" stopIfTrue="1">
      <formula>ISBLANK(K384)</formula>
    </cfRule>
  </conditionalFormatting>
  <conditionalFormatting sqref="AK400:AK401">
    <cfRule type="expression" dxfId="97" priority="339">
      <formula>AND(D400&gt;142900,G400="NIH")</formula>
    </cfRule>
  </conditionalFormatting>
  <conditionalFormatting sqref="AJ400:AJ401">
    <cfRule type="expression" dxfId="96" priority="338">
      <formula>LEFT(K400,2)&lt;&gt;"47"</formula>
    </cfRule>
  </conditionalFormatting>
  <conditionalFormatting sqref="AJ400:AJ401">
    <cfRule type="expression" priority="337" stopIfTrue="1">
      <formula>ISBLANK(K400)</formula>
    </cfRule>
  </conditionalFormatting>
  <conditionalFormatting sqref="AK418:AK419">
    <cfRule type="expression" dxfId="95" priority="336">
      <formula>AND(D418&gt;142900,G418="NIH")</formula>
    </cfRule>
  </conditionalFormatting>
  <conditionalFormatting sqref="AJ418:AJ419">
    <cfRule type="expression" dxfId="94" priority="335">
      <formula>LEFT(K418,2)&lt;&gt;"47"</formula>
    </cfRule>
  </conditionalFormatting>
  <conditionalFormatting sqref="AJ418:AJ419">
    <cfRule type="expression" priority="334" stopIfTrue="1">
      <formula>ISBLANK(K418)</formula>
    </cfRule>
  </conditionalFormatting>
  <conditionalFormatting sqref="AK416:AK417">
    <cfRule type="expression" dxfId="93" priority="333">
      <formula>AND(D416&gt;142900,G416="NIH")</formula>
    </cfRule>
  </conditionalFormatting>
  <conditionalFormatting sqref="AJ416:AJ417">
    <cfRule type="expression" dxfId="92" priority="332">
      <formula>LEFT(K416,2)&lt;&gt;"47"</formula>
    </cfRule>
  </conditionalFormatting>
  <conditionalFormatting sqref="AJ416:AJ417">
    <cfRule type="expression" priority="331" stopIfTrue="1">
      <formula>ISBLANK(K416)</formula>
    </cfRule>
  </conditionalFormatting>
  <conditionalFormatting sqref="AK432:AK433">
    <cfRule type="expression" dxfId="91" priority="330">
      <formula>AND(D432&gt;142900,G432="NIH")</formula>
    </cfRule>
  </conditionalFormatting>
  <conditionalFormatting sqref="AJ432:AJ433">
    <cfRule type="expression" dxfId="90" priority="329">
      <formula>LEFT(K432,2)&lt;&gt;"47"</formula>
    </cfRule>
  </conditionalFormatting>
  <conditionalFormatting sqref="AJ432:AJ433">
    <cfRule type="expression" priority="328" stopIfTrue="1">
      <formula>ISBLANK(K432)</formula>
    </cfRule>
  </conditionalFormatting>
  <conditionalFormatting sqref="AK450:AK451">
    <cfRule type="expression" dxfId="89" priority="327">
      <formula>AND(D450&gt;142900,G450="NIH")</formula>
    </cfRule>
  </conditionalFormatting>
  <conditionalFormatting sqref="AJ450:AJ451">
    <cfRule type="expression" dxfId="88" priority="326">
      <formula>LEFT(K450,2)&lt;&gt;"47"</formula>
    </cfRule>
  </conditionalFormatting>
  <conditionalFormatting sqref="AJ450:AJ451">
    <cfRule type="expression" priority="325" stopIfTrue="1">
      <formula>ISBLANK(K450)</formula>
    </cfRule>
  </conditionalFormatting>
  <conditionalFormatting sqref="AK448:AK449">
    <cfRule type="expression" dxfId="87" priority="324">
      <formula>AND(D448&gt;142900,G448="NIH")</formula>
    </cfRule>
  </conditionalFormatting>
  <conditionalFormatting sqref="AJ448:AJ449">
    <cfRule type="expression" dxfId="86" priority="323">
      <formula>LEFT(K448,2)&lt;&gt;"47"</formula>
    </cfRule>
  </conditionalFormatting>
  <conditionalFormatting sqref="AJ448:AJ449">
    <cfRule type="expression" priority="322" stopIfTrue="1">
      <formula>ISBLANK(K448)</formula>
    </cfRule>
  </conditionalFormatting>
  <conditionalFormatting sqref="AK464:AK465">
    <cfRule type="expression" dxfId="85" priority="321">
      <formula>AND(D464&gt;142900,G464="NIH")</formula>
    </cfRule>
  </conditionalFormatting>
  <conditionalFormatting sqref="AJ464:AJ465">
    <cfRule type="expression" dxfId="84" priority="320">
      <formula>LEFT(K464,2)&lt;&gt;"47"</formula>
    </cfRule>
  </conditionalFormatting>
  <conditionalFormatting sqref="AJ464:AJ465">
    <cfRule type="expression" priority="319" stopIfTrue="1">
      <formula>ISBLANK(K464)</formula>
    </cfRule>
  </conditionalFormatting>
  <conditionalFormatting sqref="AK482:AK483">
    <cfRule type="expression" dxfId="83" priority="318">
      <formula>AND(D482&gt;142900,G482="NIH")</formula>
    </cfRule>
  </conditionalFormatting>
  <conditionalFormatting sqref="AJ482:AJ483">
    <cfRule type="expression" dxfId="82" priority="317">
      <formula>LEFT(K482,2)&lt;&gt;"47"</formula>
    </cfRule>
  </conditionalFormatting>
  <conditionalFormatting sqref="AJ482:AJ483">
    <cfRule type="expression" priority="316" stopIfTrue="1">
      <formula>ISBLANK(K482)</formula>
    </cfRule>
  </conditionalFormatting>
  <conditionalFormatting sqref="AK480:AK481">
    <cfRule type="expression" dxfId="81" priority="315">
      <formula>AND(D480&gt;142900,G480="NIH")</formula>
    </cfRule>
  </conditionalFormatting>
  <conditionalFormatting sqref="AJ480:AJ481">
    <cfRule type="expression" dxfId="80" priority="314">
      <formula>LEFT(K480,2)&lt;&gt;"47"</formula>
    </cfRule>
  </conditionalFormatting>
  <conditionalFormatting sqref="AJ480:AJ481">
    <cfRule type="expression" priority="313" stopIfTrue="1">
      <formula>ISBLANK(K480)</formula>
    </cfRule>
  </conditionalFormatting>
  <conditionalFormatting sqref="AK496:AK497">
    <cfRule type="expression" dxfId="79" priority="312">
      <formula>AND(D496&gt;142900,G496="NIH")</formula>
    </cfRule>
  </conditionalFormatting>
  <conditionalFormatting sqref="AJ496:AJ497">
    <cfRule type="expression" dxfId="78" priority="311">
      <formula>LEFT(K496,2)&lt;&gt;"47"</formula>
    </cfRule>
  </conditionalFormatting>
  <conditionalFormatting sqref="AJ496:AJ497">
    <cfRule type="expression" priority="310" stopIfTrue="1">
      <formula>ISBLANK(K496)</formula>
    </cfRule>
  </conditionalFormatting>
  <conditionalFormatting sqref="AK514:AK515">
    <cfRule type="expression" dxfId="77" priority="309">
      <formula>AND(D514&gt;142900,G514="NIH")</formula>
    </cfRule>
  </conditionalFormatting>
  <conditionalFormatting sqref="AJ514:AJ515">
    <cfRule type="expression" dxfId="76" priority="308">
      <formula>LEFT(K514,2)&lt;&gt;"47"</formula>
    </cfRule>
  </conditionalFormatting>
  <conditionalFormatting sqref="AJ514:AJ515">
    <cfRule type="expression" priority="307" stopIfTrue="1">
      <formula>ISBLANK(K514)</formula>
    </cfRule>
  </conditionalFormatting>
  <conditionalFormatting sqref="AK512:AK513">
    <cfRule type="expression" dxfId="75" priority="306">
      <formula>AND(D512&gt;142900,G512="NIH")</formula>
    </cfRule>
  </conditionalFormatting>
  <conditionalFormatting sqref="AJ512:AJ513">
    <cfRule type="expression" dxfId="74" priority="305">
      <formula>LEFT(K512,2)&lt;&gt;"47"</formula>
    </cfRule>
  </conditionalFormatting>
  <conditionalFormatting sqref="AJ512:AJ513">
    <cfRule type="expression" priority="304" stopIfTrue="1">
      <formula>ISBLANK(K512)</formula>
    </cfRule>
  </conditionalFormatting>
  <conditionalFormatting sqref="AK528:AK529">
    <cfRule type="expression" dxfId="73" priority="303">
      <formula>AND(D528&gt;142900,G528="NIH")</formula>
    </cfRule>
  </conditionalFormatting>
  <conditionalFormatting sqref="AJ528:AJ529">
    <cfRule type="expression" dxfId="72" priority="302">
      <formula>LEFT(K528,2)&lt;&gt;"47"</formula>
    </cfRule>
  </conditionalFormatting>
  <conditionalFormatting sqref="AJ528:AJ529">
    <cfRule type="expression" priority="301" stopIfTrue="1">
      <formula>ISBLANK(K528)</formula>
    </cfRule>
  </conditionalFormatting>
  <conditionalFormatting sqref="AK46:AK47">
    <cfRule type="expression" dxfId="71" priority="210">
      <formula>AND(D46&gt;142900,G46="NIH")</formula>
    </cfRule>
  </conditionalFormatting>
  <conditionalFormatting sqref="AJ46:AJ47">
    <cfRule type="expression" dxfId="70" priority="209">
      <formula>LEFT(K46,2)&lt;&gt;"47"</formula>
    </cfRule>
  </conditionalFormatting>
  <conditionalFormatting sqref="AJ46:AJ47">
    <cfRule type="expression" priority="208" stopIfTrue="1">
      <formula>ISBLANK(K46)</formula>
    </cfRule>
  </conditionalFormatting>
  <conditionalFormatting sqref="AK30:AK31">
    <cfRule type="expression" dxfId="69" priority="204">
      <formula>AND(D30&gt;142900,G30="NIH")</formula>
    </cfRule>
  </conditionalFormatting>
  <conditionalFormatting sqref="AJ30:AJ31">
    <cfRule type="expression" dxfId="68" priority="203">
      <formula>LEFT(K30,2)&lt;&gt;"47"</formula>
    </cfRule>
  </conditionalFormatting>
  <conditionalFormatting sqref="AJ30:AJ31">
    <cfRule type="expression" priority="202" stopIfTrue="1">
      <formula>ISBLANK(K30)</formula>
    </cfRule>
  </conditionalFormatting>
  <conditionalFormatting sqref="AK14:AK15">
    <cfRule type="expression" dxfId="67" priority="198">
      <formula>AND(D14&gt;142900,G14="NIH")</formula>
    </cfRule>
  </conditionalFormatting>
  <conditionalFormatting sqref="AJ14:AJ15">
    <cfRule type="expression" dxfId="66" priority="197">
      <formula>LEFT(K14,2)&lt;&gt;"47"</formula>
    </cfRule>
  </conditionalFormatting>
  <conditionalFormatting sqref="AJ14:AJ15">
    <cfRule type="expression" priority="196" stopIfTrue="1">
      <formula>ISBLANK(K14)</formula>
    </cfRule>
  </conditionalFormatting>
  <conditionalFormatting sqref="AK2:AK13">
    <cfRule type="expression" dxfId="65" priority="195">
      <formula>AND(D2&gt;142900,G2="NIH")</formula>
    </cfRule>
  </conditionalFormatting>
  <conditionalFormatting sqref="AJ2:AJ13">
    <cfRule type="expression" dxfId="64" priority="194">
      <formula>LEFT(K2,2)&lt;&gt;"47"</formula>
    </cfRule>
  </conditionalFormatting>
  <conditionalFormatting sqref="AJ2:AJ13">
    <cfRule type="expression" priority="193" stopIfTrue="1">
      <formula>ISBLANK(K2)</formula>
    </cfRule>
  </conditionalFormatting>
  <conditionalFormatting sqref="AK18:AK29">
    <cfRule type="expression" dxfId="63" priority="96">
      <formula>AND(D18&gt;142900,G18="NIH")</formula>
    </cfRule>
  </conditionalFormatting>
  <conditionalFormatting sqref="AJ18:AJ29">
    <cfRule type="expression" dxfId="62" priority="95">
      <formula>LEFT(K18,2)&lt;&gt;"47"</formula>
    </cfRule>
  </conditionalFormatting>
  <conditionalFormatting sqref="AJ18:AJ29">
    <cfRule type="expression" priority="94" stopIfTrue="1">
      <formula>ISBLANK(K18)</formula>
    </cfRule>
  </conditionalFormatting>
  <conditionalFormatting sqref="AK34:AK45">
    <cfRule type="expression" dxfId="61" priority="93">
      <formula>AND(D34&gt;142900,G34="NIH")</formula>
    </cfRule>
  </conditionalFormatting>
  <conditionalFormatting sqref="AJ34:AJ45">
    <cfRule type="expression" dxfId="60" priority="92">
      <formula>LEFT(K34,2)&lt;&gt;"47"</formula>
    </cfRule>
  </conditionalFormatting>
  <conditionalFormatting sqref="AJ34:AJ45">
    <cfRule type="expression" priority="91" stopIfTrue="1">
      <formula>ISBLANK(K34)</formula>
    </cfRule>
  </conditionalFormatting>
  <conditionalFormatting sqref="AK50:AK61">
    <cfRule type="expression" dxfId="59" priority="90">
      <formula>AND(D50&gt;142900,G50="NIH")</formula>
    </cfRule>
  </conditionalFormatting>
  <conditionalFormatting sqref="AJ50:AJ61">
    <cfRule type="expression" dxfId="58" priority="89">
      <formula>LEFT(K50,2)&lt;&gt;"47"</formula>
    </cfRule>
  </conditionalFormatting>
  <conditionalFormatting sqref="AJ50:AJ61">
    <cfRule type="expression" priority="88" stopIfTrue="1">
      <formula>ISBLANK(K50)</formula>
    </cfRule>
  </conditionalFormatting>
  <conditionalFormatting sqref="AK66:AK77">
    <cfRule type="expression" dxfId="57" priority="87">
      <formula>AND(D66&gt;142900,G66="NIH")</formula>
    </cfRule>
  </conditionalFormatting>
  <conditionalFormatting sqref="AJ66:AJ77">
    <cfRule type="expression" dxfId="56" priority="86">
      <formula>LEFT(K66,2)&lt;&gt;"47"</formula>
    </cfRule>
  </conditionalFormatting>
  <conditionalFormatting sqref="AJ66:AJ77">
    <cfRule type="expression" priority="85" stopIfTrue="1">
      <formula>ISBLANK(K66)</formula>
    </cfRule>
  </conditionalFormatting>
  <conditionalFormatting sqref="AK82:AK93">
    <cfRule type="expression" dxfId="55" priority="84">
      <formula>AND(D82&gt;142900,G82="NIH")</formula>
    </cfRule>
  </conditionalFormatting>
  <conditionalFormatting sqref="AJ82:AJ93">
    <cfRule type="expression" dxfId="54" priority="83">
      <formula>LEFT(K82,2)&lt;&gt;"47"</formula>
    </cfRule>
  </conditionalFormatting>
  <conditionalFormatting sqref="AJ82:AJ93">
    <cfRule type="expression" priority="82" stopIfTrue="1">
      <formula>ISBLANK(K82)</formula>
    </cfRule>
  </conditionalFormatting>
  <conditionalFormatting sqref="AK98:AK109">
    <cfRule type="expression" dxfId="53" priority="81">
      <formula>AND(D98&gt;142900,G98="NIH")</formula>
    </cfRule>
  </conditionalFormatting>
  <conditionalFormatting sqref="AJ98:AJ109">
    <cfRule type="expression" dxfId="52" priority="80">
      <formula>LEFT(K98,2)&lt;&gt;"47"</formula>
    </cfRule>
  </conditionalFormatting>
  <conditionalFormatting sqref="AJ98:AJ109">
    <cfRule type="expression" priority="79" stopIfTrue="1">
      <formula>ISBLANK(K98)</formula>
    </cfRule>
  </conditionalFormatting>
  <conditionalFormatting sqref="AK114:AK125">
    <cfRule type="expression" dxfId="51" priority="78">
      <formula>AND(D114&gt;142900,G114="NIH")</formula>
    </cfRule>
  </conditionalFormatting>
  <conditionalFormatting sqref="AJ114:AJ125">
    <cfRule type="expression" dxfId="50" priority="77">
      <formula>LEFT(K114,2)&lt;&gt;"47"</formula>
    </cfRule>
  </conditionalFormatting>
  <conditionalFormatting sqref="AJ114:AJ125">
    <cfRule type="expression" priority="76" stopIfTrue="1">
      <formula>ISBLANK(K114)</formula>
    </cfRule>
  </conditionalFormatting>
  <conditionalFormatting sqref="AK130:AK141">
    <cfRule type="expression" dxfId="49" priority="75">
      <formula>AND(D130&gt;142900,G130="NIH")</formula>
    </cfRule>
  </conditionalFormatting>
  <conditionalFormatting sqref="AJ130:AJ141">
    <cfRule type="expression" dxfId="48" priority="74">
      <formula>LEFT(K130,2)&lt;&gt;"47"</formula>
    </cfRule>
  </conditionalFormatting>
  <conditionalFormatting sqref="AJ130:AJ141">
    <cfRule type="expression" priority="73" stopIfTrue="1">
      <formula>ISBLANK(K130)</formula>
    </cfRule>
  </conditionalFormatting>
  <conditionalFormatting sqref="AK148:AK159">
    <cfRule type="expression" dxfId="47" priority="72">
      <formula>AND(D148&gt;142900,G148="NIH")</formula>
    </cfRule>
  </conditionalFormatting>
  <conditionalFormatting sqref="AJ148:AJ159">
    <cfRule type="expression" dxfId="46" priority="71">
      <formula>LEFT(K148,2)&lt;&gt;"47"</formula>
    </cfRule>
  </conditionalFormatting>
  <conditionalFormatting sqref="AJ148:AJ159">
    <cfRule type="expression" priority="70" stopIfTrue="1">
      <formula>ISBLANK(K148)</formula>
    </cfRule>
  </conditionalFormatting>
  <conditionalFormatting sqref="AK164:AK175">
    <cfRule type="expression" dxfId="45" priority="69">
      <formula>AND(D164&gt;142900,G164="NIH")</formula>
    </cfRule>
  </conditionalFormatting>
  <conditionalFormatting sqref="AJ164:AJ175">
    <cfRule type="expression" dxfId="44" priority="68">
      <formula>LEFT(K164,2)&lt;&gt;"47"</formula>
    </cfRule>
  </conditionalFormatting>
  <conditionalFormatting sqref="AJ164:AJ175">
    <cfRule type="expression" priority="67" stopIfTrue="1">
      <formula>ISBLANK(K164)</formula>
    </cfRule>
  </conditionalFormatting>
  <conditionalFormatting sqref="AK180:AK191">
    <cfRule type="expression" dxfId="43" priority="66">
      <formula>AND(D180&gt;142900,G180="NIH")</formula>
    </cfRule>
  </conditionalFormatting>
  <conditionalFormatting sqref="AJ180:AJ191">
    <cfRule type="expression" dxfId="42" priority="65">
      <formula>LEFT(K180,2)&lt;&gt;"47"</formula>
    </cfRule>
  </conditionalFormatting>
  <conditionalFormatting sqref="AJ180:AJ191">
    <cfRule type="expression" priority="64" stopIfTrue="1">
      <formula>ISBLANK(K180)</formula>
    </cfRule>
  </conditionalFormatting>
  <conditionalFormatting sqref="AK196:AK207">
    <cfRule type="expression" dxfId="41" priority="63">
      <formula>AND(D196&gt;142900,G196="NIH")</formula>
    </cfRule>
  </conditionalFormatting>
  <conditionalFormatting sqref="AJ196:AJ207">
    <cfRule type="expression" dxfId="40" priority="62">
      <formula>LEFT(K196,2)&lt;&gt;"47"</formula>
    </cfRule>
  </conditionalFormatting>
  <conditionalFormatting sqref="AJ196:AJ207">
    <cfRule type="expression" priority="61" stopIfTrue="1">
      <formula>ISBLANK(K196)</formula>
    </cfRule>
  </conditionalFormatting>
  <conditionalFormatting sqref="AK212:AK223">
    <cfRule type="expression" dxfId="39" priority="60">
      <formula>AND(D212&gt;142900,G212="NIH")</formula>
    </cfRule>
  </conditionalFormatting>
  <conditionalFormatting sqref="AJ212:AJ223">
    <cfRule type="expression" dxfId="38" priority="59">
      <formula>LEFT(K212,2)&lt;&gt;"47"</formula>
    </cfRule>
  </conditionalFormatting>
  <conditionalFormatting sqref="AJ212:AJ223">
    <cfRule type="expression" priority="58" stopIfTrue="1">
      <formula>ISBLANK(K212)</formula>
    </cfRule>
  </conditionalFormatting>
  <conditionalFormatting sqref="AK228:AK239">
    <cfRule type="expression" dxfId="37" priority="57">
      <formula>AND(D228&gt;142900,G228="NIH")</formula>
    </cfRule>
  </conditionalFormatting>
  <conditionalFormatting sqref="AJ228:AJ239">
    <cfRule type="expression" dxfId="36" priority="56">
      <formula>LEFT(K228,2)&lt;&gt;"47"</formula>
    </cfRule>
  </conditionalFormatting>
  <conditionalFormatting sqref="AJ228:AJ239">
    <cfRule type="expression" priority="55" stopIfTrue="1">
      <formula>ISBLANK(K228)</formula>
    </cfRule>
  </conditionalFormatting>
  <conditionalFormatting sqref="AK244:AK255">
    <cfRule type="expression" dxfId="35" priority="54">
      <formula>AND(D244&gt;142900,G244="NIH")</formula>
    </cfRule>
  </conditionalFormatting>
  <conditionalFormatting sqref="AJ244:AJ255">
    <cfRule type="expression" dxfId="34" priority="53">
      <formula>LEFT(K244,2)&lt;&gt;"47"</formula>
    </cfRule>
  </conditionalFormatting>
  <conditionalFormatting sqref="AJ244:AJ255">
    <cfRule type="expression" priority="52" stopIfTrue="1">
      <formula>ISBLANK(K244)</formula>
    </cfRule>
  </conditionalFormatting>
  <conditionalFormatting sqref="AK260:AK271">
    <cfRule type="expression" dxfId="33" priority="51">
      <formula>AND(D260&gt;142900,G260="NIH")</formula>
    </cfRule>
  </conditionalFormatting>
  <conditionalFormatting sqref="AJ260:AJ271">
    <cfRule type="expression" dxfId="32" priority="50">
      <formula>LEFT(K260,2)&lt;&gt;"47"</formula>
    </cfRule>
  </conditionalFormatting>
  <conditionalFormatting sqref="AJ260:AJ271">
    <cfRule type="expression" priority="49" stopIfTrue="1">
      <formula>ISBLANK(K260)</formula>
    </cfRule>
  </conditionalFormatting>
  <conditionalFormatting sqref="AK276:AK287">
    <cfRule type="expression" dxfId="31" priority="48">
      <formula>AND(D276&gt;142900,G276="NIH")</formula>
    </cfRule>
  </conditionalFormatting>
  <conditionalFormatting sqref="AJ276:AJ287">
    <cfRule type="expression" dxfId="30" priority="47">
      <formula>LEFT(K276,2)&lt;&gt;"47"</formula>
    </cfRule>
  </conditionalFormatting>
  <conditionalFormatting sqref="AJ276:AJ287">
    <cfRule type="expression" priority="46" stopIfTrue="1">
      <formula>ISBLANK(K276)</formula>
    </cfRule>
  </conditionalFormatting>
  <conditionalFormatting sqref="AK292:AK303">
    <cfRule type="expression" dxfId="29" priority="45">
      <formula>AND(D292&gt;142900,G292="NIH")</formula>
    </cfRule>
  </conditionalFormatting>
  <conditionalFormatting sqref="AJ292:AJ303">
    <cfRule type="expression" dxfId="28" priority="44">
      <formula>LEFT(K292,2)&lt;&gt;"47"</formula>
    </cfRule>
  </conditionalFormatting>
  <conditionalFormatting sqref="AJ292:AJ303">
    <cfRule type="expression" priority="43" stopIfTrue="1">
      <formula>ISBLANK(K292)</formula>
    </cfRule>
  </conditionalFormatting>
  <conditionalFormatting sqref="AK308:AK319">
    <cfRule type="expression" dxfId="27" priority="42">
      <formula>AND(D308&gt;142900,G308="NIH")</formula>
    </cfRule>
  </conditionalFormatting>
  <conditionalFormatting sqref="AJ308:AJ319">
    <cfRule type="expression" dxfId="26" priority="41">
      <formula>LEFT(K308,2)&lt;&gt;"47"</formula>
    </cfRule>
  </conditionalFormatting>
  <conditionalFormatting sqref="AJ308:AJ319">
    <cfRule type="expression" priority="40" stopIfTrue="1">
      <formula>ISBLANK(K308)</formula>
    </cfRule>
  </conditionalFormatting>
  <conditionalFormatting sqref="AK324:AK335">
    <cfRule type="expression" dxfId="25" priority="39">
      <formula>AND(D324&gt;142900,G324="NIH")</formula>
    </cfRule>
  </conditionalFormatting>
  <conditionalFormatting sqref="AJ324:AJ335">
    <cfRule type="expression" dxfId="24" priority="38">
      <formula>LEFT(K324,2)&lt;&gt;"47"</formula>
    </cfRule>
  </conditionalFormatting>
  <conditionalFormatting sqref="AJ324:AJ335">
    <cfRule type="expression" priority="37" stopIfTrue="1">
      <formula>ISBLANK(K324)</formula>
    </cfRule>
  </conditionalFormatting>
  <conditionalFormatting sqref="AK340:AK351">
    <cfRule type="expression" dxfId="23" priority="36">
      <formula>AND(D340&gt;142900,G340="NIH")</formula>
    </cfRule>
  </conditionalFormatting>
  <conditionalFormatting sqref="AJ340:AJ351">
    <cfRule type="expression" dxfId="22" priority="35">
      <formula>LEFT(K340,2)&lt;&gt;"47"</formula>
    </cfRule>
  </conditionalFormatting>
  <conditionalFormatting sqref="AJ340:AJ351">
    <cfRule type="expression" priority="34" stopIfTrue="1">
      <formula>ISBLANK(K340)</formula>
    </cfRule>
  </conditionalFormatting>
  <conditionalFormatting sqref="AK356:AK367">
    <cfRule type="expression" dxfId="21" priority="33">
      <formula>AND(D356&gt;142900,G356="NIH")</formula>
    </cfRule>
  </conditionalFormatting>
  <conditionalFormatting sqref="AJ356:AJ367">
    <cfRule type="expression" dxfId="20" priority="32">
      <formula>LEFT(K356,2)&lt;&gt;"47"</formula>
    </cfRule>
  </conditionalFormatting>
  <conditionalFormatting sqref="AJ356:AJ367">
    <cfRule type="expression" priority="31" stopIfTrue="1">
      <formula>ISBLANK(K356)</formula>
    </cfRule>
  </conditionalFormatting>
  <conditionalFormatting sqref="AK372:AK383">
    <cfRule type="expression" dxfId="19" priority="30">
      <formula>AND(D372&gt;142900,G372="NIH")</formula>
    </cfRule>
  </conditionalFormatting>
  <conditionalFormatting sqref="AJ372:AJ383">
    <cfRule type="expression" dxfId="18" priority="29">
      <formula>LEFT(K372,2)&lt;&gt;"47"</formula>
    </cfRule>
  </conditionalFormatting>
  <conditionalFormatting sqref="AJ372:AJ383">
    <cfRule type="expression" priority="28" stopIfTrue="1">
      <formula>ISBLANK(K372)</formula>
    </cfRule>
  </conditionalFormatting>
  <conditionalFormatting sqref="AK388:AK399">
    <cfRule type="expression" dxfId="17" priority="27">
      <formula>AND(D388&gt;142900,G388="NIH")</formula>
    </cfRule>
  </conditionalFormatting>
  <conditionalFormatting sqref="AJ388:AJ399">
    <cfRule type="expression" dxfId="16" priority="26">
      <formula>LEFT(K388,2)&lt;&gt;"47"</formula>
    </cfRule>
  </conditionalFormatting>
  <conditionalFormatting sqref="AJ388:AJ399">
    <cfRule type="expression" priority="25" stopIfTrue="1">
      <formula>ISBLANK(K388)</formula>
    </cfRule>
  </conditionalFormatting>
  <conditionalFormatting sqref="AK404:AK415">
    <cfRule type="expression" dxfId="15" priority="24">
      <formula>AND(D404&gt;142900,G404="NIH")</formula>
    </cfRule>
  </conditionalFormatting>
  <conditionalFormatting sqref="AJ404:AJ415">
    <cfRule type="expression" dxfId="14" priority="23">
      <formula>LEFT(K404,2)&lt;&gt;"47"</formula>
    </cfRule>
  </conditionalFormatting>
  <conditionalFormatting sqref="AJ404:AJ415">
    <cfRule type="expression" priority="22" stopIfTrue="1">
      <formula>ISBLANK(K404)</formula>
    </cfRule>
  </conditionalFormatting>
  <conditionalFormatting sqref="AK420:AK431">
    <cfRule type="expression" dxfId="13" priority="21">
      <formula>AND(D420&gt;142900,G420="NIH")</formula>
    </cfRule>
  </conditionalFormatting>
  <conditionalFormatting sqref="AJ420:AJ431">
    <cfRule type="expression" dxfId="12" priority="20">
      <formula>LEFT(K420,2)&lt;&gt;"47"</formula>
    </cfRule>
  </conditionalFormatting>
  <conditionalFormatting sqref="AJ420:AJ431">
    <cfRule type="expression" priority="19" stopIfTrue="1">
      <formula>ISBLANK(K420)</formula>
    </cfRule>
  </conditionalFormatting>
  <conditionalFormatting sqref="AK436:AK447">
    <cfRule type="expression" dxfId="11" priority="18">
      <formula>AND(D436&gt;142900,G436="NIH")</formula>
    </cfRule>
  </conditionalFormatting>
  <conditionalFormatting sqref="AJ436:AJ447">
    <cfRule type="expression" dxfId="10" priority="17">
      <formula>LEFT(K436,2)&lt;&gt;"47"</formula>
    </cfRule>
  </conditionalFormatting>
  <conditionalFormatting sqref="AJ436:AJ447">
    <cfRule type="expression" priority="16" stopIfTrue="1">
      <formula>ISBLANK(K436)</formula>
    </cfRule>
  </conditionalFormatting>
  <conditionalFormatting sqref="AK452:AK463">
    <cfRule type="expression" dxfId="9" priority="15">
      <formula>AND(D452&gt;142900,G452="NIH")</formula>
    </cfRule>
  </conditionalFormatting>
  <conditionalFormatting sqref="AJ452:AJ463">
    <cfRule type="expression" dxfId="8" priority="14">
      <formula>LEFT(K452,2)&lt;&gt;"47"</formula>
    </cfRule>
  </conditionalFormatting>
  <conditionalFormatting sqref="AJ452:AJ463">
    <cfRule type="expression" priority="13" stopIfTrue="1">
      <formula>ISBLANK(K452)</formula>
    </cfRule>
  </conditionalFormatting>
  <conditionalFormatting sqref="AK468:AK479">
    <cfRule type="expression" dxfId="7" priority="12">
      <formula>AND(D468&gt;142900,G468="NIH")</formula>
    </cfRule>
  </conditionalFormatting>
  <conditionalFormatting sqref="AJ468:AJ479">
    <cfRule type="expression" dxfId="6" priority="11">
      <formula>LEFT(K468,2)&lt;&gt;"47"</formula>
    </cfRule>
  </conditionalFormatting>
  <conditionalFormatting sqref="AJ468:AJ479">
    <cfRule type="expression" priority="10" stopIfTrue="1">
      <formula>ISBLANK(K468)</formula>
    </cfRule>
  </conditionalFormatting>
  <conditionalFormatting sqref="AK484:AK495">
    <cfRule type="expression" dxfId="5" priority="9">
      <formula>AND(D484&gt;142900,G484="NIH")</formula>
    </cfRule>
  </conditionalFormatting>
  <conditionalFormatting sqref="AJ484:AJ495">
    <cfRule type="expression" dxfId="4" priority="8">
      <formula>LEFT(K484,2)&lt;&gt;"47"</formula>
    </cfRule>
  </conditionalFormatting>
  <conditionalFormatting sqref="AJ484:AJ495">
    <cfRule type="expression" priority="7" stopIfTrue="1">
      <formula>ISBLANK(K484)</formula>
    </cfRule>
  </conditionalFormatting>
  <conditionalFormatting sqref="AK500:AK511">
    <cfRule type="expression" dxfId="3" priority="6">
      <formula>AND(D500&gt;142900,G500="NIH")</formula>
    </cfRule>
  </conditionalFormatting>
  <conditionalFormatting sqref="AJ500:AJ511">
    <cfRule type="expression" dxfId="2" priority="5">
      <formula>LEFT(K500,2)&lt;&gt;"47"</formula>
    </cfRule>
  </conditionalFormatting>
  <conditionalFormatting sqref="AJ500:AJ511">
    <cfRule type="expression" priority="4" stopIfTrue="1">
      <formula>ISBLANK(K500)</formula>
    </cfRule>
  </conditionalFormatting>
  <conditionalFormatting sqref="AK516:AK527">
    <cfRule type="expression" dxfId="1" priority="3">
      <formula>AND(D516&gt;142900,G516="NIH")</formula>
    </cfRule>
  </conditionalFormatting>
  <conditionalFormatting sqref="AJ516:AJ527">
    <cfRule type="expression" dxfId="0" priority="2">
      <formula>LEFT(K516,2)&lt;&gt;"47"</formula>
    </cfRule>
  </conditionalFormatting>
  <conditionalFormatting sqref="AJ516:AJ527">
    <cfRule type="expression" priority="1" stopIfTrue="1">
      <formula>ISBLANK(K516)</formula>
    </cfRule>
  </conditionalFormatting>
  <dataValidations count="2">
    <dataValidation type="list" allowBlank="1" showInputMessage="1" showErrorMessage="1" sqref="G2:G529">
      <formula1>"NIH, NSF"</formula1>
    </dataValidation>
    <dataValidation type="list" allowBlank="1" showInputMessage="1" showErrorMessage="1" sqref="G1 G530:G1048576">
      <formula1>"NIH, NSF, None"</formula1>
    </dataValidation>
  </dataValidations>
  <printOptions headings="1" gridLines="1"/>
  <pageMargins left="0.25" right="0.25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Venables</dc:creator>
  <cp:lastModifiedBy>Karry Clarke</cp:lastModifiedBy>
  <dcterms:created xsi:type="dcterms:W3CDTF">2019-04-22T15:17:21Z</dcterms:created>
  <dcterms:modified xsi:type="dcterms:W3CDTF">2020-05-01T21:03:30Z</dcterms:modified>
</cp:coreProperties>
</file>